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B:\Desktop\"/>
    </mc:Choice>
  </mc:AlternateContent>
  <xr:revisionPtr revIDLastSave="0" documentId="8_{6F8B0C42-78C7-4E2D-94FC-B39D6563147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訂正等申請書" sheetId="2" r:id="rId1"/>
  </sheets>
  <definedNames>
    <definedName name="_xlnm.Print_Area" localSheetId="0">訂正等申請書!$B$2:$AO$75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" l="1"/>
  <c r="D7" i="2"/>
  <c r="BA22" i="2"/>
  <c r="BA21" i="2"/>
  <c r="BA20" i="2"/>
  <c r="BA19" i="2"/>
  <c r="BA18" i="2"/>
  <c r="G43" i="2" l="1"/>
  <c r="J7" i="2"/>
  <c r="J43" i="2"/>
  <c r="BA17" i="2" l="1"/>
  <c r="BA16" i="2"/>
  <c r="BA15" i="2"/>
  <c r="BA14" i="2"/>
  <c r="BA13" i="2"/>
  <c r="BA12" i="2"/>
  <c r="BA11" i="2"/>
  <c r="BA10" i="2"/>
  <c r="BA9" i="2"/>
  <c r="BA8" i="2"/>
  <c r="G7" i="2"/>
  <c r="BB35" i="2" s="1"/>
  <c r="BB30" i="2" l="1"/>
  <c r="BB32" i="2"/>
  <c r="BA7" i="2"/>
  <c r="BA4" i="2" s="1"/>
  <c r="P4" i="2" s="1"/>
  <c r="BA5" i="2" l="1"/>
  <c r="P5" i="2" s="1"/>
</calcChain>
</file>

<file path=xl/sharedStrings.xml><?xml version="1.0" encoding="utf-8"?>
<sst xmlns="http://schemas.openxmlformats.org/spreadsheetml/2006/main" count="124" uniqueCount="97">
  <si>
    <t>サムティアセットマネジメント株式会社</t>
    <rPh sb="14" eb="16">
      <t>カブシキ</t>
    </rPh>
    <rPh sb="16" eb="18">
      <t>カイシャ</t>
    </rPh>
    <phoneticPr fontId="1"/>
  </si>
  <si>
    <t>個人情報担当窓口　御中</t>
    <rPh sb="0" eb="2">
      <t>コジン</t>
    </rPh>
    <rPh sb="2" eb="4">
      <t>ジョウホウ</t>
    </rPh>
    <rPh sb="4" eb="6">
      <t>タントウ</t>
    </rPh>
    <rPh sb="6" eb="8">
      <t>マドグチ</t>
    </rPh>
    <rPh sb="9" eb="11">
      <t>オンチュウ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</si>
  <si>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</si>
  <si>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</si>
  <si>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</si>
  <si>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①</t>
    <phoneticPr fontId="1"/>
  </si>
  <si>
    <t>１．必要書類</t>
    <rPh sb="2" eb="4">
      <t>ヒツヨウ</t>
    </rPh>
    <rPh sb="4" eb="6">
      <t>ショルイ</t>
    </rPh>
    <phoneticPr fontId="1"/>
  </si>
  <si>
    <t>〒</t>
    <phoneticPr fontId="1"/>
  </si>
  <si>
    <t xml:space="preserve"> 住　　所</t>
    <rPh sb="1" eb="2">
      <t>ジュウ</t>
    </rPh>
    <rPh sb="4" eb="5">
      <t>ショ</t>
    </rPh>
    <phoneticPr fontId="1"/>
  </si>
  <si>
    <t xml:space="preserve"> フリガナ</t>
    <phoneticPr fontId="1"/>
  </si>
  <si>
    <t xml:space="preserve"> 氏　　名</t>
    <rPh sb="1" eb="2">
      <t>シ</t>
    </rPh>
    <rPh sb="4" eb="5">
      <t>メイ</t>
    </rPh>
    <phoneticPr fontId="1"/>
  </si>
  <si>
    <t xml:space="preserve"> 連絡先電話番号</t>
    <rPh sb="1" eb="4">
      <t>レンラクサキ</t>
    </rPh>
    <rPh sb="4" eb="6">
      <t>デンワ</t>
    </rPh>
    <rPh sb="6" eb="8">
      <t>バンゴウ</t>
    </rPh>
    <phoneticPr fontId="1"/>
  </si>
  <si>
    <t>－</t>
    <phoneticPr fontId="1"/>
  </si>
  <si>
    <t>（</t>
    <phoneticPr fontId="1"/>
  </si>
  <si>
    <t>）</t>
    <phoneticPr fontId="1"/>
  </si>
  <si>
    <t>号室</t>
    <rPh sb="0" eb="2">
      <t>ゴウシツ</t>
    </rPh>
    <phoneticPr fontId="1"/>
  </si>
  <si>
    <t>印</t>
    <rPh sb="0" eb="1">
      <t>イン</t>
    </rPh>
    <phoneticPr fontId="1"/>
  </si>
  <si>
    <t>H9</t>
    <phoneticPr fontId="1"/>
  </si>
  <si>
    <t>H11</t>
    <phoneticPr fontId="1"/>
  </si>
  <si>
    <t>H12</t>
    <phoneticPr fontId="1"/>
  </si>
  <si>
    <t>V14</t>
    <phoneticPr fontId="1"/>
  </si>
  <si>
    <t>O15</t>
    <phoneticPr fontId="1"/>
  </si>
  <si>
    <t>I8～P8</t>
    <phoneticPr fontId="1"/>
  </si>
  <si>
    <t>J14～R14</t>
    <phoneticPr fontId="1"/>
  </si>
  <si>
    <t>B6～J6</t>
    <phoneticPr fontId="1"/>
  </si>
  <si>
    <t>I18～P18</t>
    <phoneticPr fontId="1"/>
  </si>
  <si>
    <t>H19</t>
    <phoneticPr fontId="1"/>
  </si>
  <si>
    <t>H21</t>
    <phoneticPr fontId="1"/>
  </si>
  <si>
    <t>H22</t>
    <phoneticPr fontId="1"/>
  </si>
  <si>
    <t>J24～R24</t>
    <phoneticPr fontId="1"/>
  </si>
  <si>
    <t>V24</t>
    <phoneticPr fontId="1"/>
  </si>
  <si>
    <t>連絡先種別：</t>
    <rPh sb="0" eb="3">
      <t>レンラクサキ</t>
    </rPh>
    <rPh sb="3" eb="5">
      <t>シュベツ</t>
    </rPh>
    <phoneticPr fontId="1"/>
  </si>
  <si>
    <t>（選択してください）</t>
  </si>
  <si>
    <t>氏名</t>
    <rPh sb="0" eb="2">
      <t>シメイ</t>
    </rPh>
    <phoneticPr fontId="1"/>
  </si>
  <si>
    <t>住所</t>
    <rPh sb="0" eb="2">
      <t>ジュウショ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</si>
  <si>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</si>
  <si>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</si>
  <si>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メールアドレス</t>
    <phoneticPr fontId="1"/>
  </si>
  <si>
    <t>緊急連絡先</t>
    <rPh sb="0" eb="2">
      <t>キンキュウ</t>
    </rPh>
    <rPh sb="2" eb="5">
      <t>レンラクサキ</t>
    </rPh>
    <phoneticPr fontId="1"/>
  </si>
  <si>
    <t>勤務先</t>
    <rPh sb="0" eb="3">
      <t>キンムサキ</t>
    </rPh>
    <phoneticPr fontId="1"/>
  </si>
  <si>
    <t>勤務先住所</t>
    <rPh sb="0" eb="3">
      <t>キンムサキ</t>
    </rPh>
    <rPh sb="3" eb="5">
      <t>ジュウショ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</si>
  <si>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</si>
  <si>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勤務先ＦＡＸ番号</t>
    <rPh sb="0" eb="3">
      <t>キンムサキ</t>
    </rPh>
    <rPh sb="6" eb="8">
      <t>バンゴウ</t>
    </rPh>
    <phoneticPr fontId="1"/>
  </si>
  <si>
    <t>家賃振込先</t>
    <rPh sb="0" eb="2">
      <t>ヤチン</t>
    </rPh>
    <rPh sb="2" eb="4">
      <t>フリコミ</t>
    </rPh>
    <rPh sb="4" eb="5">
      <t>サキ</t>
    </rPh>
    <phoneticPr fontId="1"/>
  </si>
  <si>
    <t>B51</t>
    <phoneticPr fontId="1"/>
  </si>
  <si>
    <t>（選択してください）</t>
    <phoneticPr fontId="1"/>
  </si>
  <si>
    <r>
      <rPr>
        <sz val="7"/>
        <color theme="1"/>
        <rFont val="ＭＳ ゴシック"/>
        <family val="3"/>
        <charset val="128"/>
      </rPr>
      <t>マンション名</t>
    </r>
    <r>
      <rPr>
        <sz val="8"/>
        <color theme="1"/>
        <rFont val="ＭＳ ゴシック"/>
        <family val="3"/>
        <charset val="128"/>
      </rPr>
      <t>（</t>
    </r>
    <rPh sb="5" eb="6">
      <t>ナ</t>
    </rPh>
    <phoneticPr fontId="1"/>
  </si>
  <si>
    <t>□</t>
    <phoneticPr fontId="1"/>
  </si>
  <si>
    <t>住民票</t>
    <rPh sb="0" eb="3">
      <t>ジュウミンヒョウ</t>
    </rPh>
    <phoneticPr fontId="1"/>
  </si>
  <si>
    <t>公的機関が発行した身分証明書のコピー（例：運転免許証、パスポート等）</t>
    <rPh sb="0" eb="2">
      <t>コウテキ</t>
    </rPh>
    <rPh sb="2" eb="4">
      <t>キカン</t>
    </rPh>
    <rPh sb="5" eb="7">
      <t>ハッコウ</t>
    </rPh>
    <rPh sb="9" eb="11">
      <t>ミブン</t>
    </rPh>
    <rPh sb="11" eb="13">
      <t>ショウメイ</t>
    </rPh>
    <rPh sb="13" eb="14">
      <t>ショ</t>
    </rPh>
    <rPh sb="19" eb="20">
      <t>レイ</t>
    </rPh>
    <rPh sb="21" eb="23">
      <t>ウンテン</t>
    </rPh>
    <rPh sb="23" eb="26">
      <t>メンキョショウ</t>
    </rPh>
    <rPh sb="32" eb="33">
      <t>トウ</t>
    </rPh>
    <phoneticPr fontId="1"/>
  </si>
  <si>
    <t xml:space="preserve">対象者（お客様ご本人）が請求者の場合
</t>
    <phoneticPr fontId="1"/>
  </si>
  <si>
    <t xml:space="preserve">法定代理人が請求者の場合
</t>
    <rPh sb="0" eb="2">
      <t>ホウテイ</t>
    </rPh>
    <rPh sb="2" eb="4">
      <t>ダイリ</t>
    </rPh>
    <rPh sb="4" eb="5">
      <t>ニン</t>
    </rPh>
    <rPh sb="6" eb="9">
      <t>セイキュウシャ</t>
    </rPh>
    <rPh sb="10" eb="12">
      <t>バアイ</t>
    </rPh>
    <phoneticPr fontId="1"/>
  </si>
  <si>
    <t>法定代理権があることを証する書類</t>
    <rPh sb="0" eb="2">
      <t>ホウテイ</t>
    </rPh>
    <rPh sb="2" eb="5">
      <t>ダイリケン</t>
    </rPh>
    <rPh sb="11" eb="12">
      <t>ショウ</t>
    </rPh>
    <rPh sb="14" eb="16">
      <t>ショルイ</t>
    </rPh>
    <phoneticPr fontId="1"/>
  </si>
  <si>
    <t>（例：親権者の場合；戸籍謄本、後見人等の場合：登記事項証明書　等）</t>
    <rPh sb="3" eb="6">
      <t>シンケンシャ</t>
    </rPh>
    <rPh sb="7" eb="9">
      <t>バアイ</t>
    </rPh>
    <rPh sb="15" eb="18">
      <t>コウケンニン</t>
    </rPh>
    <rPh sb="18" eb="19">
      <t>トウ</t>
    </rPh>
    <rPh sb="20" eb="22">
      <t>バアイ</t>
    </rPh>
    <rPh sb="23" eb="25">
      <t>トウキ</t>
    </rPh>
    <phoneticPr fontId="1"/>
  </si>
  <si>
    <t>法定代理人の住民票</t>
    <rPh sb="0" eb="2">
      <t>ホウテイ</t>
    </rPh>
    <rPh sb="2" eb="4">
      <t>ダイリ</t>
    </rPh>
    <rPh sb="4" eb="5">
      <t>ニン</t>
    </rPh>
    <rPh sb="6" eb="9">
      <t>ジュウミンヒョウ</t>
    </rPh>
    <phoneticPr fontId="1"/>
  </si>
  <si>
    <t>公的機関が発行した法定代理人の身分証明書のコピー（例：運転免許証、パスポート等）</t>
    <rPh sb="0" eb="2">
      <t>コウテキ</t>
    </rPh>
    <rPh sb="2" eb="4">
      <t>キカン</t>
    </rPh>
    <rPh sb="5" eb="7">
      <t>ハッコウ</t>
    </rPh>
    <rPh sb="9" eb="11">
      <t>ホウテイ</t>
    </rPh>
    <rPh sb="11" eb="13">
      <t>ダイリ</t>
    </rPh>
    <rPh sb="13" eb="14">
      <t>ニン</t>
    </rPh>
    <rPh sb="15" eb="17">
      <t>ミブン</t>
    </rPh>
    <rPh sb="17" eb="19">
      <t>ショウメイ</t>
    </rPh>
    <rPh sb="19" eb="20">
      <t>ショ</t>
    </rPh>
    <rPh sb="25" eb="26">
      <t>レイ</t>
    </rPh>
    <rPh sb="27" eb="29">
      <t>ウンテン</t>
    </rPh>
    <rPh sb="29" eb="32">
      <t>メンキョショウ</t>
    </rPh>
    <rPh sb="38" eb="39">
      <t>トウ</t>
    </rPh>
    <phoneticPr fontId="1"/>
  </si>
  <si>
    <t xml:space="preserve">　②
</t>
    <phoneticPr fontId="1"/>
  </si>
  <si>
    <t>法定代理人以外の代理人が請求者の場合</t>
    <rPh sb="0" eb="2">
      <t>ホウテイ</t>
    </rPh>
    <rPh sb="2" eb="4">
      <t>ダイリ</t>
    </rPh>
    <rPh sb="4" eb="5">
      <t>ニン</t>
    </rPh>
    <rPh sb="5" eb="7">
      <t>イガイ</t>
    </rPh>
    <rPh sb="8" eb="11">
      <t>ダイリニン</t>
    </rPh>
    <rPh sb="12" eb="15">
      <t>セイキュウシャ</t>
    </rPh>
    <rPh sb="16" eb="18">
      <t>バアイ</t>
    </rPh>
    <phoneticPr fontId="1"/>
  </si>
  <si>
    <t>委任状（実印で押印してください）</t>
    <rPh sb="0" eb="2">
      <t>イニン</t>
    </rPh>
    <rPh sb="2" eb="3">
      <t>ジョウ</t>
    </rPh>
    <rPh sb="4" eb="6">
      <t>ジツイン</t>
    </rPh>
    <rPh sb="7" eb="9">
      <t>オウイン</t>
    </rPh>
    <phoneticPr fontId="1"/>
  </si>
  <si>
    <t>本人の印鑑証明書</t>
    <rPh sb="0" eb="2">
      <t>ホンニン</t>
    </rPh>
    <rPh sb="3" eb="5">
      <t>インカン</t>
    </rPh>
    <rPh sb="5" eb="7">
      <t>ショウメイ</t>
    </rPh>
    <rPh sb="7" eb="8">
      <t>ショ</t>
    </rPh>
    <phoneticPr fontId="1"/>
  </si>
  <si>
    <t>本人の住民票</t>
    <rPh sb="0" eb="2">
      <t>ホンニン</t>
    </rPh>
    <rPh sb="3" eb="6">
      <t>ジュウミンヒョウ</t>
    </rPh>
    <phoneticPr fontId="1"/>
  </si>
  <si>
    <t>代理人の住民票</t>
    <rPh sb="0" eb="3">
      <t>ダイリニン</t>
    </rPh>
    <rPh sb="4" eb="7">
      <t>ジュウミンヒョウ</t>
    </rPh>
    <phoneticPr fontId="1"/>
  </si>
  <si>
    <t>公的機関が発行した代理人の身分証明書のコピー（例：運転免許証、パスポート等）</t>
    <rPh sb="0" eb="2">
      <t>コウテキ</t>
    </rPh>
    <rPh sb="2" eb="4">
      <t>キカン</t>
    </rPh>
    <rPh sb="5" eb="7">
      <t>ハッコウ</t>
    </rPh>
    <rPh sb="9" eb="11">
      <t>ダイリ</t>
    </rPh>
    <rPh sb="11" eb="12">
      <t>ニン</t>
    </rPh>
    <rPh sb="13" eb="15">
      <t>ミブン</t>
    </rPh>
    <rPh sb="15" eb="17">
      <t>ショウメイ</t>
    </rPh>
    <rPh sb="17" eb="18">
      <t>ショ</t>
    </rPh>
    <rPh sb="23" eb="24">
      <t>レイ</t>
    </rPh>
    <rPh sb="25" eb="27">
      <t>ウンテン</t>
    </rPh>
    <rPh sb="27" eb="30">
      <t>メンキョショウ</t>
    </rPh>
    <rPh sb="36" eb="37">
      <t>トウ</t>
    </rPh>
    <phoneticPr fontId="1"/>
  </si>
  <si>
    <t>請求者</t>
    <rPh sb="0" eb="3">
      <t>セイキュウシャ</t>
    </rPh>
    <phoneticPr fontId="1"/>
  </si>
  <si>
    <t>令和</t>
    <rPh sb="0" eb="2">
      <t>レイワ</t>
    </rPh>
    <phoneticPr fontId="1"/>
  </si>
  <si>
    <t>訂正等の請求に伴い取得した個人情報は、訂正等の求めに必要な範囲で取り扱うものとします。</t>
    <rPh sb="0" eb="2">
      <t>テイセイ</t>
    </rPh>
    <rPh sb="2" eb="3">
      <t>トウ</t>
    </rPh>
    <rPh sb="4" eb="6">
      <t>セイキュウ</t>
    </rPh>
    <rPh sb="7" eb="8">
      <t>トモナ</t>
    </rPh>
    <rPh sb="9" eb="11">
      <t>シュトク</t>
    </rPh>
    <rPh sb="13" eb="15">
      <t>コジン</t>
    </rPh>
    <rPh sb="15" eb="17">
      <t>ジョウホウ</t>
    </rPh>
    <rPh sb="19" eb="21">
      <t>テイセイ</t>
    </rPh>
    <rPh sb="21" eb="22">
      <t>トウ</t>
    </rPh>
    <rPh sb="23" eb="24">
      <t>モト</t>
    </rPh>
    <rPh sb="26" eb="28">
      <t>ヒツヨウ</t>
    </rPh>
    <rPh sb="29" eb="31">
      <t>ハンイ</t>
    </rPh>
    <rPh sb="32" eb="33">
      <t>ト</t>
    </rPh>
    <rPh sb="34" eb="35">
      <t>アツカ</t>
    </rPh>
    <phoneticPr fontId="1"/>
  </si>
  <si>
    <t>請求の種別：</t>
    <rPh sb="0" eb="2">
      <t>セイキュウ</t>
    </rPh>
    <rPh sb="3" eb="5">
      <t>シュベツ</t>
    </rPh>
    <phoneticPr fontId="1"/>
  </si>
  <si>
    <t>「保有個人データ」訂正等請求書</t>
    <rPh sb="1" eb="3">
      <t>ホユウ</t>
    </rPh>
    <rPh sb="3" eb="5">
      <t>コジン</t>
    </rPh>
    <rPh sb="9" eb="11">
      <t>テイセイ</t>
    </rPh>
    <rPh sb="11" eb="12">
      <t>トウ</t>
    </rPh>
    <rPh sb="12" eb="15">
      <t>セイキュウショ</t>
    </rPh>
    <phoneticPr fontId="1"/>
  </si>
  <si>
    <t>２．訂正等希望日</t>
    <rPh sb="2" eb="4">
      <t>テイセイ</t>
    </rPh>
    <rPh sb="4" eb="5">
      <t>トウ</t>
    </rPh>
    <rPh sb="5" eb="7">
      <t>キボウ</t>
    </rPh>
    <rPh sb="7" eb="8">
      <t>ヒ</t>
    </rPh>
    <phoneticPr fontId="1"/>
  </si>
  <si>
    <t>３．訂正等の内容（訂正等がある部分のみ、ご入力ください）</t>
    <rPh sb="2" eb="4">
      <t>テイセイ</t>
    </rPh>
    <rPh sb="4" eb="5">
      <t>トウ</t>
    </rPh>
    <rPh sb="6" eb="8">
      <t>ナイヨウ</t>
    </rPh>
    <phoneticPr fontId="1"/>
  </si>
  <si>
    <t xml:space="preserve"> 訂正等対象のお客様との関係</t>
    <rPh sb="1" eb="4">
      <t>テイセイトウ</t>
    </rPh>
    <rPh sb="4" eb="6">
      <t>タイショウ</t>
    </rPh>
    <rPh sb="8" eb="10">
      <t>キャクサマ</t>
    </rPh>
    <rPh sb="12" eb="14">
      <t>カンケイ</t>
    </rPh>
    <phoneticPr fontId="1"/>
  </si>
  <si>
    <t>日より、下記のとおり訂正等願います。</t>
    <rPh sb="0" eb="1">
      <t>ヒ</t>
    </rPh>
    <rPh sb="4" eb="6">
      <t>カキ</t>
    </rPh>
    <rPh sb="10" eb="12">
      <t>テイセイ</t>
    </rPh>
    <rPh sb="12" eb="13">
      <t>トウ</t>
    </rPh>
    <rPh sb="13" eb="14">
      <t>ネガ</t>
    </rPh>
    <phoneticPr fontId="1"/>
  </si>
  <si>
    <t>（訂正等対象のお客様との関係を選択してください）</t>
  </si>
  <si>
    <t>〒100-0005 東京都千代田区丸の内一丁目8番3号　丸の内トラストタワー本館 20F</t>
    <phoneticPr fontId="1"/>
  </si>
  <si>
    <t>★封筒に「訂正等請求書類在中」と朱書をお願いします。</t>
    <rPh sb="5" eb="7">
      <t>テイセイ</t>
    </rPh>
    <phoneticPr fontId="1"/>
  </si>
  <si>
    <t xml:space="preserve">　③
</t>
    <phoneticPr fontId="1"/>
  </si>
  <si>
    <t>対象者（お客様ご本人）</t>
    <rPh sb="0" eb="3">
      <t>タイショウシャ</t>
    </rPh>
    <rPh sb="5" eb="7">
      <t>キャクサマ</t>
    </rPh>
    <rPh sb="8" eb="10">
      <t>ホンニン</t>
    </rPh>
    <phoneticPr fontId="1"/>
  </si>
  <si>
    <t>※請求者がお客様ご本人の場合のみ、下記の対象者欄は省略できます。</t>
    <rPh sb="1" eb="4">
      <t>セイキュウシャ</t>
    </rPh>
    <rPh sb="6" eb="7">
      <t>キャク</t>
    </rPh>
    <rPh sb="7" eb="8">
      <t>サマ</t>
    </rPh>
    <rPh sb="9" eb="11">
      <t>ホンニン</t>
    </rPh>
    <rPh sb="12" eb="14">
      <t>バアイ</t>
    </rPh>
    <rPh sb="17" eb="19">
      <t>カキ</t>
    </rPh>
    <rPh sb="20" eb="23">
      <t>タイショウシャ</t>
    </rPh>
    <rPh sb="23" eb="24">
      <t>ラン</t>
    </rPh>
    <rPh sb="25" eb="27">
      <t>ショウリャク</t>
    </rPh>
    <phoneticPr fontId="1"/>
  </si>
  <si>
    <t>個人情報の保護に関する法律第３４条又は第３５条の規定に従い、対象者本人に関して貴社が保有する個人データにつき、以下の内容を了承のうえ訂正等を請求します。</t>
    <rPh sb="0" eb="2">
      <t>コジン</t>
    </rPh>
    <rPh sb="2" eb="4">
      <t>ジョウホウ</t>
    </rPh>
    <rPh sb="16" eb="17">
      <t>ジョウ</t>
    </rPh>
    <rPh sb="17" eb="18">
      <t>マタ</t>
    </rPh>
    <rPh sb="19" eb="20">
      <t>ダイ</t>
    </rPh>
    <rPh sb="22" eb="23">
      <t>ジョウ</t>
    </rPh>
    <rPh sb="66" eb="68">
      <t>テイセイ</t>
    </rPh>
    <rPh sb="68" eb="69">
      <t>トウ</t>
    </rPh>
    <phoneticPr fontId="1"/>
  </si>
  <si>
    <t>（１）</t>
    <phoneticPr fontId="1"/>
  </si>
  <si>
    <t>回答書は、対象者（お客様ご本人）の住所宛てに郵送します。</t>
    <rPh sb="0" eb="3">
      <t>カイトウショ</t>
    </rPh>
    <rPh sb="5" eb="8">
      <t>タイショウシャ</t>
    </rPh>
    <rPh sb="10" eb="12">
      <t>キャクサマ</t>
    </rPh>
    <rPh sb="13" eb="15">
      <t>ホンニン</t>
    </rPh>
    <rPh sb="17" eb="19">
      <t>ジュウショ</t>
    </rPh>
    <rPh sb="19" eb="20">
      <t>ア</t>
    </rPh>
    <rPh sb="22" eb="24">
      <t>ユウソウ</t>
    </rPh>
    <phoneticPr fontId="1"/>
  </si>
  <si>
    <t>（２）</t>
    <phoneticPr fontId="1"/>
  </si>
  <si>
    <t>ご提出いただいた書類は返却できません。請求に関する回答後、１年間保存し、その後廃棄いたします。</t>
    <rPh sb="1" eb="3">
      <t>テイシュツ</t>
    </rPh>
    <rPh sb="8" eb="10">
      <t>ショルイ</t>
    </rPh>
    <rPh sb="11" eb="13">
      <t>ヘンキャク</t>
    </rPh>
    <rPh sb="19" eb="21">
      <t>セイキュウ</t>
    </rPh>
    <rPh sb="22" eb="23">
      <t>カン</t>
    </rPh>
    <rPh sb="25" eb="27">
      <t>カイトウ</t>
    </rPh>
    <rPh sb="27" eb="28">
      <t>ゴ</t>
    </rPh>
    <rPh sb="30" eb="32">
      <t>ネンカン</t>
    </rPh>
    <rPh sb="32" eb="34">
      <t>ホゾン</t>
    </rPh>
    <rPh sb="38" eb="39">
      <t>ゴ</t>
    </rPh>
    <rPh sb="39" eb="41">
      <t>ハイキ</t>
    </rPh>
    <phoneticPr fontId="1"/>
  </si>
  <si>
    <t>（３）</t>
    <phoneticPr fontId="1"/>
  </si>
  <si>
    <t>次の場合は、請求に応じることができません。その場合は回答書に理由を付記いたします。</t>
    <rPh sb="0" eb="1">
      <t>ツギ</t>
    </rPh>
    <rPh sb="2" eb="4">
      <t>バアイ</t>
    </rPh>
    <rPh sb="6" eb="8">
      <t>セイキュウ</t>
    </rPh>
    <rPh sb="9" eb="10">
      <t>オウ</t>
    </rPh>
    <rPh sb="23" eb="25">
      <t>バアイ</t>
    </rPh>
    <rPh sb="26" eb="28">
      <t>カイトウ</t>
    </rPh>
    <rPh sb="28" eb="29">
      <t>ショ</t>
    </rPh>
    <rPh sb="30" eb="32">
      <t>リユウ</t>
    </rPh>
    <rPh sb="33" eb="35">
      <t>フキ</t>
    </rPh>
    <phoneticPr fontId="1"/>
  </si>
  <si>
    <t>①請求にかかる情報と当社の保有する情報の相違等により、本人確認ができない場合</t>
  </si>
  <si>
    <t>※弊社確認欄</t>
    <rPh sb="1" eb="3">
      <t>ヘイシャ</t>
    </rPh>
    <rPh sb="3" eb="5">
      <t>カクニン</t>
    </rPh>
    <rPh sb="5" eb="6">
      <t>ラン</t>
    </rPh>
    <phoneticPr fontId="1"/>
  </si>
  <si>
    <t>４．宛先</t>
    <rPh sb="2" eb="4">
      <t>アテサキ</t>
    </rPh>
    <phoneticPr fontId="1"/>
  </si>
  <si>
    <t>５．注意事項</t>
    <rPh sb="2" eb="4">
      <t>チュウイ</t>
    </rPh>
    <rPh sb="4" eb="6">
      <t>ジコウ</t>
    </rPh>
    <phoneticPr fontId="1"/>
  </si>
  <si>
    <t>サムティアセットマネジメント株式会社　個人情報担当窓口 宛</t>
    <phoneticPr fontId="1"/>
  </si>
  <si>
    <t>本請求書及び以下の１を、４の宛先にご郵送下さい。</t>
    <rPh sb="0" eb="4">
      <t>ホンセイキュウショ</t>
    </rPh>
    <rPh sb="4" eb="5">
      <t>オヨ</t>
    </rPh>
    <rPh sb="6" eb="8">
      <t>イカ</t>
    </rPh>
    <rPh sb="14" eb="16">
      <t>アテサキ</t>
    </rPh>
    <rPh sb="18" eb="20">
      <t>ユウソウ</t>
    </rPh>
    <rPh sb="20" eb="21">
      <t>クダ</t>
    </rPh>
    <phoneticPr fontId="1"/>
  </si>
  <si>
    <t>②代理人による請求に際して、代理権が確認できない場合</t>
    <phoneticPr fontId="1"/>
  </si>
  <si>
    <t>③①のほか所定の書類に不備がある場合</t>
    <phoneticPr fontId="1"/>
  </si>
  <si>
    <t>④開示請求の対象が「保有個人データ」に該当しない場合</t>
    <phoneticPr fontId="1"/>
  </si>
  <si>
    <t>⑤本人又は第三者の生命、身体、財産その他の権利利益を害するおそれがある場合</t>
    <phoneticPr fontId="1"/>
  </si>
  <si>
    <t>⑥当社の業務の適正な実施に著しい支障を及ぼす恐れがある場合</t>
    <phoneticPr fontId="1"/>
  </si>
  <si>
    <t>⑦関係法令の定め等により請求に応じることができない場合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</si>
</sst>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color theme="0" tint="-0.3499862666707357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8"/>
      <color theme="0" tint="-0.499984740745262"/>
      <name val="ＭＳ ゴシック"/>
      <family val="3"/>
      <charset val="128"/>
    </font>
    <font>
      <sz val="9"/>
      <color theme="0" tint="-0.49998474074526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  <font>
      <sz val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4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Protection="1">
      <alignment vertical="center"/>
      <protection hidden="1"/>
    </xf>
    <xf numFmtId="0" fontId="4" fillId="0" borderId="2" xfId="0" applyFont="1" applyBorder="1" applyProtection="1">
      <alignment vertical="center"/>
      <protection hidden="1"/>
    </xf>
    <xf numFmtId="14" fontId="4" fillId="0" borderId="0" xfId="0" applyNumberFormat="1" applyFont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locked="0"/>
    </xf>
    <xf numFmtId="14" fontId="4" fillId="0" borderId="0" xfId="0" applyNumberFormat="1" applyFont="1" applyProtection="1">
      <alignment vertical="center"/>
      <protection hidden="1"/>
    </xf>
    <xf numFmtId="0" fontId="4" fillId="0" borderId="4" xfId="0" applyFont="1" applyBorder="1" applyProtection="1">
      <alignment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28" xfId="0" applyFont="1" applyBorder="1" applyAlignment="1" applyProtection="1">
      <alignment horizontal="right" vertical="center"/>
      <protection hidden="1"/>
    </xf>
    <xf numFmtId="0" fontId="4" fillId="0" borderId="28" xfId="0" applyFont="1" applyBorder="1" applyAlignment="1" applyProtection="1">
      <alignment horizontal="left" vertical="center"/>
      <protection hidden="1"/>
    </xf>
    <xf numFmtId="0" fontId="4" fillId="0" borderId="28" xfId="0" applyFont="1" applyBorder="1" applyProtection="1">
      <alignment vertical="center"/>
      <protection hidden="1"/>
    </xf>
    <xf numFmtId="0" fontId="4" fillId="0" borderId="29" xfId="0" applyFont="1" applyBorder="1" applyProtection="1">
      <alignment vertical="center"/>
      <protection hidden="1"/>
    </xf>
    <xf numFmtId="0" fontId="4" fillId="0" borderId="6" xfId="0" applyFont="1" applyBorder="1" applyAlignment="1" applyProtection="1">
      <alignment horizontal="right" vertical="center"/>
      <protection hidden="1"/>
    </xf>
    <xf numFmtId="0" fontId="4" fillId="0" borderId="6" xfId="0" applyFont="1" applyBorder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alignment vertical="center"/>
      <protection hidden="1"/>
    </xf>
    <xf numFmtId="0" fontId="4" fillId="0" borderId="7" xfId="0" applyFont="1" applyBorder="1" applyProtection="1">
      <alignment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44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2" fillId="0" borderId="6" xfId="0" applyFont="1" applyBorder="1" applyProtection="1">
      <alignment vertical="center"/>
      <protection hidden="1"/>
    </xf>
    <xf numFmtId="0" fontId="4" fillId="0" borderId="6" xfId="0" applyFont="1" applyBorder="1" applyAlignment="1" applyProtection="1">
      <alignment vertical="center" shrinkToFit="1"/>
      <protection locked="0"/>
    </xf>
    <xf numFmtId="0" fontId="13" fillId="0" borderId="0" xfId="0" applyFo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8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>
      <alignment horizontal="left" vertical="center" indent="12"/>
    </xf>
    <xf numFmtId="0" fontId="13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9" xfId="0" applyFont="1" applyBorder="1" applyAlignment="1" applyProtection="1">
      <alignment vertical="center" wrapText="1"/>
      <protection hidden="1"/>
    </xf>
    <xf numFmtId="0" fontId="4" fillId="0" borderId="15" xfId="0" applyFont="1" applyBorder="1" applyAlignment="1" applyProtection="1">
      <alignment vertical="center" wrapText="1"/>
      <protection hidden="1"/>
    </xf>
    <xf numFmtId="0" fontId="4" fillId="0" borderId="16" xfId="0" applyFont="1" applyBorder="1" applyAlignment="1" applyProtection="1">
      <alignment vertical="center" wrapText="1"/>
      <protection hidden="1"/>
    </xf>
    <xf numFmtId="0" fontId="4" fillId="0" borderId="44" xfId="0" applyFont="1" applyBorder="1" applyAlignment="1" applyProtection="1">
      <alignment vertical="center" wrapText="1"/>
      <protection hidden="1"/>
    </xf>
    <xf numFmtId="0" fontId="4" fillId="0" borderId="45" xfId="0" applyFont="1" applyBorder="1" applyAlignment="1" applyProtection="1">
      <alignment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49" fontId="4" fillId="0" borderId="0" xfId="0" applyNumberFormat="1" applyFont="1" applyProtection="1">
      <alignment vertical="center"/>
      <protection hidden="1"/>
    </xf>
    <xf numFmtId="49" fontId="13" fillId="0" borderId="0" xfId="0" applyNumberFormat="1" applyFont="1" applyProtection="1">
      <alignment vertical="center"/>
      <protection hidden="1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20" fillId="0" borderId="0" xfId="0" applyFont="1" applyAlignment="1">
      <alignment horizontal="justify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3" fillId="0" borderId="0" xfId="0" applyFont="1" applyAlignment="1">
      <alignment horizontal="left" vertical="center" indent="3"/>
    </xf>
    <xf numFmtId="0" fontId="13" fillId="0" borderId="0" xfId="0" applyFont="1" applyAlignment="1">
      <alignment horizontal="left" vertical="center" indent="10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44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left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4" fillId="0" borderId="39" xfId="0" applyFont="1" applyBorder="1" applyAlignment="1" applyProtection="1">
      <alignment horizontal="left" vertical="center" indent="1" shrinkToFit="1"/>
      <protection hidden="1"/>
    </xf>
    <xf numFmtId="0" fontId="4" fillId="0" borderId="23" xfId="0" applyFont="1" applyBorder="1" applyAlignment="1" applyProtection="1">
      <alignment horizontal="left" vertical="center" indent="1" shrinkToFit="1"/>
      <protection hidden="1"/>
    </xf>
    <xf numFmtId="0" fontId="4" fillId="0" borderId="41" xfId="0" applyFont="1" applyBorder="1" applyAlignment="1" applyProtection="1">
      <alignment horizontal="left" vertical="center" indent="1" shrinkToFit="1"/>
      <protection hidden="1"/>
    </xf>
    <xf numFmtId="0" fontId="4" fillId="0" borderId="42" xfId="0" applyFont="1" applyBorder="1" applyAlignment="1" applyProtection="1">
      <alignment horizontal="left" vertical="center" indent="1" shrinkToFit="1"/>
      <protection hidden="1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0" fontId="4" fillId="0" borderId="36" xfId="0" applyFont="1" applyBorder="1" applyAlignment="1" applyProtection="1">
      <alignment horizontal="left" vertical="center" indent="1" shrinkToFit="1"/>
      <protection hidden="1"/>
    </xf>
    <xf numFmtId="0" fontId="4" fillId="0" borderId="37" xfId="0" applyFont="1" applyBorder="1" applyAlignment="1" applyProtection="1">
      <alignment horizontal="left" vertical="center" indent="1" shrinkToFit="1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top"/>
      <protection hidden="1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textRotation="255"/>
      <protection hidden="1"/>
    </xf>
    <xf numFmtId="0" fontId="4" fillId="0" borderId="25" xfId="0" applyFont="1" applyBorder="1" applyAlignment="1" applyProtection="1">
      <alignment horizontal="center" vertical="center" textRotation="255"/>
      <protection hidden="1"/>
    </xf>
    <xf numFmtId="0" fontId="4" fillId="0" borderId="26" xfId="0" applyFont="1" applyBorder="1" applyAlignment="1" applyProtection="1">
      <alignment horizontal="center" vertical="center" textRotation="255"/>
      <protection hidden="1"/>
    </xf>
    <xf numFmtId="0" fontId="4" fillId="0" borderId="33" xfId="0" applyFont="1" applyBorder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31" xfId="0" applyFont="1" applyBorder="1" applyProtection="1">
      <alignment vertical="center"/>
      <protection hidden="1"/>
    </xf>
    <xf numFmtId="0" fontId="2" fillId="0" borderId="32" xfId="0" applyFont="1" applyBorder="1" applyProtection="1">
      <alignment vertical="center"/>
      <protection hidden="1"/>
    </xf>
    <xf numFmtId="0" fontId="2" fillId="0" borderId="15" xfId="0" applyFont="1" applyBorder="1" applyProtection="1">
      <alignment vertical="center"/>
      <protection hidden="1"/>
    </xf>
    <xf numFmtId="49" fontId="8" fillId="0" borderId="0" xfId="0" applyNumberFormat="1" applyFont="1" applyAlignment="1" applyProtection="1">
      <alignment horizontal="left" indent="1" shrinkToFit="1"/>
      <protection locked="0"/>
    </xf>
    <xf numFmtId="49" fontId="8" fillId="0" borderId="4" xfId="0" applyNumberFormat="1" applyFont="1" applyBorder="1" applyAlignment="1" applyProtection="1">
      <alignment horizontal="left" indent="1" shrinkToFit="1"/>
      <protection locked="0"/>
    </xf>
    <xf numFmtId="14" fontId="4" fillId="0" borderId="15" xfId="0" applyNumberFormat="1" applyFont="1" applyBorder="1" applyAlignment="1" applyProtection="1">
      <alignment horizontal="right" vertical="center"/>
      <protection hidden="1"/>
    </xf>
    <xf numFmtId="14" fontId="4" fillId="0" borderId="15" xfId="0" applyNumberFormat="1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hidden="1"/>
    </xf>
    <xf numFmtId="0" fontId="4" fillId="0" borderId="31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35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34" xfId="0" applyNumberFormat="1" applyFont="1" applyBorder="1" applyAlignment="1" applyProtection="1">
      <alignment horizontal="left" vertical="center" indent="1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 shrinkToFit="1"/>
      <protection hidden="1"/>
    </xf>
    <xf numFmtId="0" fontId="11" fillId="0" borderId="31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0" fontId="11" fillId="0" borderId="32" xfId="0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 applyProtection="1">
      <alignment horizontal="center" vertical="center" shrinkToFit="1"/>
      <protection hidden="1"/>
    </xf>
    <xf numFmtId="0" fontId="11" fillId="0" borderId="17" xfId="0" applyFont="1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32" xfId="0" applyFont="1" applyBorder="1" applyAlignment="1" applyProtection="1">
      <alignment horizontal="left" vertical="center"/>
      <protection hidden="1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left" vertical="center" indent="1" shrinkToFit="1"/>
      <protection locked="0"/>
    </xf>
    <xf numFmtId="49" fontId="12" fillId="0" borderId="9" xfId="0" applyNumberFormat="1" applyFont="1" applyBorder="1" applyAlignment="1" applyProtection="1">
      <alignment horizontal="left" vertical="center" indent="1" shrinkToFit="1"/>
      <protection locked="0"/>
    </xf>
    <xf numFmtId="49" fontId="12" fillId="0" borderId="15" xfId="0" applyNumberFormat="1" applyFont="1" applyBorder="1" applyAlignment="1" applyProtection="1">
      <alignment horizontal="left" vertical="center" indent="1" shrinkToFit="1"/>
      <protection locked="0"/>
    </xf>
    <xf numFmtId="49" fontId="12" fillId="0" borderId="16" xfId="0" applyNumberFormat="1" applyFont="1" applyBorder="1" applyAlignment="1" applyProtection="1">
      <alignment horizontal="left" vertical="center" indent="1" shrinkToFit="1"/>
      <protection locked="0"/>
    </xf>
    <xf numFmtId="0" fontId="4" fillId="0" borderId="27" xfId="0" applyFont="1" applyBorder="1" applyProtection="1">
      <alignment vertical="center"/>
      <protection hidden="1"/>
    </xf>
    <xf numFmtId="0" fontId="2" fillId="0" borderId="28" xfId="0" applyFont="1" applyBorder="1" applyProtection="1">
      <alignment vertical="center"/>
      <protection hidden="1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right" vertical="center"/>
      <protection hidden="1"/>
    </xf>
    <xf numFmtId="0" fontId="4" fillId="0" borderId="28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hidden="1"/>
    </xf>
    <xf numFmtId="0" fontId="4" fillId="0" borderId="17" xfId="0" applyFont="1" applyBorder="1" applyAlignment="1" applyProtection="1">
      <alignment horizontal="left" vertical="center" shrinkToFi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15" xfId="0" applyFont="1" applyBorder="1" applyAlignment="1" applyProtection="1">
      <alignment horizontal="left" vertical="center" wrapText="1"/>
      <protection hidden="1"/>
    </xf>
    <xf numFmtId="0" fontId="4" fillId="0" borderId="16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44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left" vertical="center" indent="1"/>
      <protection hidden="1"/>
    </xf>
    <xf numFmtId="0" fontId="4" fillId="0" borderId="21" xfId="0" applyFont="1" applyBorder="1" applyAlignment="1" applyProtection="1">
      <alignment horizontal="left" vertical="center" indent="1"/>
      <protection hidden="1"/>
    </xf>
    <xf numFmtId="0" fontId="4" fillId="0" borderId="22" xfId="0" applyFont="1" applyBorder="1" applyAlignment="1" applyProtection="1">
      <alignment horizontal="left" vertical="center" indent="1"/>
      <protection hidden="1"/>
    </xf>
    <xf numFmtId="49" fontId="4" fillId="0" borderId="0" xfId="0" applyNumberFormat="1" applyFont="1" applyAlignment="1" applyProtection="1">
      <alignment horizontal="left" vertical="center" indent="1" shrinkToFit="1"/>
      <protection locked="0"/>
    </xf>
    <xf numFmtId="49" fontId="4" fillId="0" borderId="4" xfId="0" applyNumberFormat="1" applyFont="1" applyBorder="1" applyAlignment="1" applyProtection="1">
      <alignment horizontal="left" vertical="center" indent="1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0" fontId="4" fillId="0" borderId="3" xfId="0" applyFont="1" applyBorder="1" applyAlignment="1" applyProtection="1">
      <alignment horizontal="left" vertical="center" shrinkToFit="1"/>
      <protection hidden="1"/>
    </xf>
    <xf numFmtId="0" fontId="4" fillId="0" borderId="19" xfId="0" applyFont="1" applyBorder="1" applyProtection="1">
      <alignment vertical="center"/>
      <protection hidden="1"/>
    </xf>
    <xf numFmtId="0" fontId="2" fillId="0" borderId="18" xfId="0" applyFont="1" applyBorder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left" vertical="center" shrinkToFit="1"/>
      <protection hidden="1"/>
    </xf>
    <xf numFmtId="0" fontId="4" fillId="0" borderId="14" xfId="0" applyFont="1" applyBorder="1" applyAlignment="1" applyProtection="1">
      <alignment horizontal="left" vertical="center" shrinkToFit="1"/>
      <protection hidden="1"/>
    </xf>
    <xf numFmtId="0" fontId="4" fillId="0" borderId="20" xfId="0" applyFont="1" applyBorder="1" applyAlignment="1" applyProtection="1">
      <alignment horizontal="right" vertical="center"/>
      <protection hidden="1"/>
    </xf>
    <xf numFmtId="0" fontId="4" fillId="0" borderId="21" xfId="0" applyFont="1" applyBorder="1" applyAlignment="1" applyProtection="1">
      <alignment horizontal="right" vertic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22" xfId="0" applyFont="1" applyBorder="1" applyAlignment="1" applyProtection="1">
      <alignment horizontal="left" vertical="center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left" vertical="center" shrinkToFit="1"/>
      <protection hidden="1"/>
    </xf>
    <xf numFmtId="0" fontId="4" fillId="0" borderId="7" xfId="0" applyFont="1" applyBorder="1" applyAlignment="1" applyProtection="1">
      <alignment horizontal="left" vertical="center" shrinkToFit="1"/>
      <protection hidden="1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22"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u val="none"/>
        <color theme="0"/>
      </font>
      <fill>
        <patternFill>
          <bgColor rgb="FF0070C0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B84"/>
  <sheetViews>
    <sheetView showGridLines="0" tabSelected="1" view="pageBreakPreview" zoomScaleNormal="100" zoomScaleSheetLayoutView="100" workbookViewId="0">
      <selection activeCell="AP68" sqref="AP68"/>
    </sheetView>
  </sheetViews>
  <sheetFormatPr defaultColWidth="2.83203125" defaultRowHeight="15" customHeight="1" x14ac:dyDescent="0.15"/>
  <cols>
    <col min="1" max="2" width="2.83203125" style="2"/>
    <col min="3" max="3" width="3.5" style="2" bestFit="1" customWidth="1"/>
    <col min="4" max="4" width="2.83203125" style="2"/>
    <col min="5" max="5" width="4" style="2" customWidth="1"/>
    <col min="6" max="41" width="2.83203125" style="2"/>
    <col min="42" max="51" width="20.83203125" style="2" customWidth="1"/>
    <col min="52" max="52" width="20.83203125" style="3" customWidth="1"/>
    <col min="53" max="53" width="20.83203125" style="4" customWidth="1"/>
    <col min="54" max="54" width="20.83203125" style="3" customWidth="1"/>
    <col min="55" max="83" width="20.83203125" style="2" customWidth="1"/>
    <col min="84" max="16384" width="2.83203125" style="2"/>
  </cols>
  <sheetData>
    <row r="1" spans="2:54" ht="5.0999999999999996" customHeight="1" x14ac:dyDescent="0.15"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2:54" ht="15" customHeight="1" x14ac:dyDescent="0.15">
      <c r="B2" s="87" t="s">
        <v>67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BB2" s="3">
        <v>1</v>
      </c>
    </row>
    <row r="3" spans="2:54" ht="15" customHeight="1" x14ac:dyDescent="0.15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BB3" s="3">
        <v>2</v>
      </c>
    </row>
    <row r="4" spans="2:54" ht="15" customHeight="1" x14ac:dyDescent="0.15">
      <c r="B4" s="89" t="s">
        <v>0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P4" s="90" t="str">
        <f ca="1">IF(BA4=1,"アミかけ部分 のすべてにご入力のうえ、Ａ４サイズで印刷してください。","")</f>
        <v>アミかけ部分 のすべてにご入力のうえ、Ａ４サイズで印刷してください。</v>
      </c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BA4" s="4">
        <f ca="1">IF(BA7=1,IF(SUM(BA8:BA20)=0,1,0),0)</f>
        <v>1</v>
      </c>
      <c r="BB4" s="3">
        <v>3</v>
      </c>
    </row>
    <row r="5" spans="2:54" ht="15" customHeight="1" x14ac:dyDescent="0.15">
      <c r="B5" s="89" t="s">
        <v>1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P5" s="90" t="str">
        <f ca="1">IF(BA5=0,"未入力項目があります。　アミかけ 部分のすべてに、ご入力ください。","")</f>
        <v/>
      </c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BA5" s="4">
        <f ca="1">IF(BA4=1,1,PRODUCT(BA7:BA20))</f>
        <v>1</v>
      </c>
      <c r="BB5" s="3">
        <v>4</v>
      </c>
    </row>
    <row r="6" spans="2:54" ht="15" customHeight="1" x14ac:dyDescent="0.15">
      <c r="BA6" s="5"/>
      <c r="BB6" s="3">
        <v>5</v>
      </c>
    </row>
    <row r="7" spans="2:54" s="1" customFormat="1" ht="15" customHeight="1" x14ac:dyDescent="0.15">
      <c r="B7" s="92" t="s">
        <v>64</v>
      </c>
      <c r="C7" s="93"/>
      <c r="D7" s="94">
        <f ca="1">YEAR(TODAY())-2018</f>
        <v>7</v>
      </c>
      <c r="E7" s="94"/>
      <c r="F7" s="6" t="s">
        <v>2</v>
      </c>
      <c r="G7" s="94">
        <f ca="1">MONTH(TODAY())</f>
        <v>3</v>
      </c>
      <c r="H7" s="94"/>
      <c r="I7" s="6" t="s">
        <v>3</v>
      </c>
      <c r="J7" s="94">
        <f ca="1">DAY(TODAY())</f>
        <v>24</v>
      </c>
      <c r="K7" s="94"/>
      <c r="L7" s="6" t="s">
        <v>4</v>
      </c>
      <c r="M7" s="7"/>
      <c r="AZ7" s="4" t="s">
        <v>24</v>
      </c>
      <c r="BA7" s="4">
        <f ca="1">IF(B7=0,0,1)*IF(G7=0,0,1)*IF(J7=0,0,1)</f>
        <v>1</v>
      </c>
      <c r="BB7" s="3">
        <v>6</v>
      </c>
    </row>
    <row r="8" spans="2:54" s="1" customFormat="1" ht="5.0999999999999996" customHeight="1" x14ac:dyDescent="0.15">
      <c r="B8" s="95" t="s">
        <v>63</v>
      </c>
      <c r="C8" s="98" t="s">
        <v>8</v>
      </c>
      <c r="D8" s="99"/>
      <c r="E8" s="99"/>
      <c r="F8" s="99"/>
      <c r="G8" s="99"/>
      <c r="H8" s="6"/>
      <c r="I8" s="6"/>
      <c r="J8" s="6"/>
      <c r="K8" s="6"/>
      <c r="L8" s="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7"/>
      <c r="AZ8" s="4" t="s">
        <v>17</v>
      </c>
      <c r="BA8" s="4">
        <f>IF(H10=0,0,1)</f>
        <v>0</v>
      </c>
      <c r="BB8" s="3">
        <v>7</v>
      </c>
    </row>
    <row r="9" spans="2:54" s="1" customFormat="1" ht="15" customHeight="1" x14ac:dyDescent="0.15">
      <c r="B9" s="96"/>
      <c r="C9" s="100"/>
      <c r="D9" s="88"/>
      <c r="E9" s="88"/>
      <c r="F9" s="88"/>
      <c r="G9" s="88"/>
      <c r="H9" s="9" t="s">
        <v>7</v>
      </c>
      <c r="I9" s="10"/>
      <c r="J9" s="10"/>
      <c r="K9" s="10"/>
      <c r="L9" s="9" t="s">
        <v>12</v>
      </c>
      <c r="M9" s="10"/>
      <c r="N9" s="10"/>
      <c r="O9" s="10"/>
      <c r="P9" s="10"/>
      <c r="Q9" s="11"/>
      <c r="AO9" s="12"/>
      <c r="AZ9" s="4" t="s">
        <v>22</v>
      </c>
      <c r="BA9" s="4">
        <f>IF(LEN(CONCATENATE(I9,J9,K9,M9,N9,O9,P9))=7,1,0)</f>
        <v>0</v>
      </c>
      <c r="BB9" s="3">
        <v>8</v>
      </c>
    </row>
    <row r="10" spans="2:54" s="1" customFormat="1" ht="15" customHeight="1" x14ac:dyDescent="0.15">
      <c r="B10" s="96"/>
      <c r="C10" s="100"/>
      <c r="D10" s="88"/>
      <c r="E10" s="88"/>
      <c r="F10" s="88"/>
      <c r="G10" s="88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4"/>
      <c r="AZ10" s="4" t="s">
        <v>18</v>
      </c>
      <c r="BA10" s="4">
        <f>IF(H12=0,0,1)</f>
        <v>0</v>
      </c>
      <c r="BB10" s="3">
        <v>9</v>
      </c>
    </row>
    <row r="11" spans="2:54" s="1" customFormat="1" ht="15" customHeight="1" x14ac:dyDescent="0.15">
      <c r="B11" s="96"/>
      <c r="C11" s="101"/>
      <c r="D11" s="102"/>
      <c r="E11" s="102"/>
      <c r="F11" s="102"/>
      <c r="G11" s="102"/>
      <c r="H11" s="105" t="s">
        <v>46</v>
      </c>
      <c r="I11" s="105"/>
      <c r="J11" s="105"/>
      <c r="K11" s="105"/>
      <c r="L11" s="105"/>
      <c r="M11" s="105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7" t="s">
        <v>15</v>
      </c>
      <c r="AN11" s="107"/>
      <c r="AO11" s="13" t="s">
        <v>14</v>
      </c>
      <c r="AZ11" s="4" t="s">
        <v>19</v>
      </c>
      <c r="BA11" s="4">
        <f>IF(H13=0,0,1)</f>
        <v>0</v>
      </c>
      <c r="BB11" s="3">
        <v>10</v>
      </c>
    </row>
    <row r="12" spans="2:54" s="1" customFormat="1" ht="15" customHeight="1" x14ac:dyDescent="0.15">
      <c r="B12" s="96"/>
      <c r="C12" s="108" t="s">
        <v>9</v>
      </c>
      <c r="D12" s="109"/>
      <c r="E12" s="109"/>
      <c r="F12" s="109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1"/>
      <c r="AL12" s="112" t="s">
        <v>16</v>
      </c>
      <c r="AM12" s="113"/>
      <c r="AN12" s="113"/>
      <c r="AO12" s="114"/>
      <c r="AZ12" s="4" t="s">
        <v>23</v>
      </c>
      <c r="BA12" s="4">
        <f>IF(LEN(CONCATENATE(J15,N15,R15))&gt;9,1,0)</f>
        <v>0</v>
      </c>
      <c r="BB12" s="3">
        <v>11</v>
      </c>
    </row>
    <row r="13" spans="2:54" s="1" customFormat="1" ht="15" customHeight="1" x14ac:dyDescent="0.15">
      <c r="B13" s="96"/>
      <c r="C13" s="108" t="s">
        <v>10</v>
      </c>
      <c r="D13" s="109"/>
      <c r="E13" s="109"/>
      <c r="F13" s="109"/>
      <c r="G13" s="109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6"/>
      <c r="AL13" s="115"/>
      <c r="AM13" s="116"/>
      <c r="AN13" s="116"/>
      <c r="AO13" s="117"/>
      <c r="AZ13" s="4" t="s">
        <v>20</v>
      </c>
      <c r="BA13" s="4">
        <f>IF(LEFT(AA15,1)="（",0,1)</f>
        <v>0</v>
      </c>
      <c r="BB13" s="3">
        <v>12</v>
      </c>
    </row>
    <row r="14" spans="2:54" s="1" customFormat="1" ht="15" customHeight="1" x14ac:dyDescent="0.15">
      <c r="B14" s="96"/>
      <c r="C14" s="123"/>
      <c r="D14" s="107"/>
      <c r="E14" s="107"/>
      <c r="F14" s="107"/>
      <c r="G14" s="10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8"/>
      <c r="AL14" s="118"/>
      <c r="AM14" s="119"/>
      <c r="AN14" s="119"/>
      <c r="AO14" s="120"/>
      <c r="AZ14" s="4" t="s">
        <v>21</v>
      </c>
      <c r="BA14" s="4">
        <f>IF(LEFT(O16,1)="（",0,1)</f>
        <v>0</v>
      </c>
      <c r="BB14" s="3">
        <v>13</v>
      </c>
    </row>
    <row r="15" spans="2:54" s="1" customFormat="1" ht="15" customHeight="1" x14ac:dyDescent="0.15">
      <c r="B15" s="96"/>
      <c r="C15" s="129" t="s">
        <v>11</v>
      </c>
      <c r="D15" s="130"/>
      <c r="E15" s="130"/>
      <c r="F15" s="130"/>
      <c r="G15" s="130"/>
      <c r="H15" s="130"/>
      <c r="I15" s="130"/>
      <c r="J15" s="131"/>
      <c r="K15" s="131"/>
      <c r="L15" s="131"/>
      <c r="M15" s="15" t="s">
        <v>13</v>
      </c>
      <c r="N15" s="131"/>
      <c r="O15" s="131"/>
      <c r="P15" s="131"/>
      <c r="Q15" s="16" t="s">
        <v>14</v>
      </c>
      <c r="R15" s="131"/>
      <c r="S15" s="131"/>
      <c r="T15" s="131"/>
      <c r="U15" s="132" t="s">
        <v>31</v>
      </c>
      <c r="V15" s="132"/>
      <c r="W15" s="132"/>
      <c r="X15" s="132"/>
      <c r="Y15" s="132"/>
      <c r="Z15" s="132"/>
      <c r="AA15" s="133" t="s">
        <v>45</v>
      </c>
      <c r="AB15" s="133"/>
      <c r="AC15" s="133"/>
      <c r="AD15" s="133"/>
      <c r="AE15" s="133"/>
      <c r="AF15" s="133"/>
      <c r="AG15" s="133"/>
      <c r="AH15" s="133"/>
      <c r="AI15" s="17"/>
      <c r="AJ15" s="17"/>
      <c r="AK15" s="17"/>
      <c r="AL15" s="17"/>
      <c r="AM15" s="17"/>
      <c r="AN15" s="17"/>
      <c r="AO15" s="18"/>
      <c r="AZ15" s="4" t="s">
        <v>25</v>
      </c>
      <c r="BA15" s="4">
        <f>IF(O16="本人",1,IF(LEN(CONCATENATE(I19,J19,K19,M19,N19,O19,P19))=7,1,0))</f>
        <v>0</v>
      </c>
      <c r="BB15" s="3">
        <v>14</v>
      </c>
    </row>
    <row r="16" spans="2:54" s="1" customFormat="1" ht="15" customHeight="1" x14ac:dyDescent="0.15">
      <c r="B16" s="97"/>
      <c r="C16" s="109" t="s">
        <v>70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O16" s="134" t="s">
        <v>72</v>
      </c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O16" s="12"/>
      <c r="AZ16" s="4" t="s">
        <v>26</v>
      </c>
      <c r="BA16" s="4">
        <f>IF(O16="本人",1,IF(H20=0,0,1))</f>
        <v>0</v>
      </c>
      <c r="BB16" s="3">
        <v>15</v>
      </c>
    </row>
    <row r="17" spans="2:54" s="1" customFormat="1" ht="15" customHeight="1" x14ac:dyDescent="0.15">
      <c r="B17" s="144" t="s">
        <v>77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6"/>
      <c r="AZ17" s="4" t="s">
        <v>27</v>
      </c>
      <c r="BA17" s="4">
        <f>IF(O16="本人",1,IF(H22=0,0,1))</f>
        <v>0</v>
      </c>
      <c r="BB17" s="3">
        <v>16</v>
      </c>
    </row>
    <row r="18" spans="2:54" s="1" customFormat="1" ht="5.0999999999999996" customHeight="1" x14ac:dyDescent="0.15">
      <c r="B18" s="95" t="s">
        <v>76</v>
      </c>
      <c r="C18" s="98" t="s">
        <v>8</v>
      </c>
      <c r="D18" s="99"/>
      <c r="E18" s="99"/>
      <c r="F18" s="99"/>
      <c r="G18" s="99"/>
      <c r="H18" s="6"/>
      <c r="I18" s="6"/>
      <c r="J18" s="6"/>
      <c r="K18" s="6"/>
      <c r="L18" s="6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7"/>
      <c r="AZ18" s="4" t="s">
        <v>28</v>
      </c>
      <c r="BA18" s="4">
        <f>IF(O16="本人",1,IF(H23=0,0,1))</f>
        <v>0</v>
      </c>
      <c r="BB18" s="3">
        <v>17</v>
      </c>
    </row>
    <row r="19" spans="2:54" s="1" customFormat="1" ht="15" customHeight="1" x14ac:dyDescent="0.15">
      <c r="B19" s="96"/>
      <c r="C19" s="100"/>
      <c r="D19" s="88"/>
      <c r="E19" s="88"/>
      <c r="F19" s="88"/>
      <c r="G19" s="88"/>
      <c r="H19" s="9" t="s">
        <v>7</v>
      </c>
      <c r="I19" s="10"/>
      <c r="J19" s="10"/>
      <c r="K19" s="10"/>
      <c r="L19" s="9" t="s">
        <v>12</v>
      </c>
      <c r="M19" s="10"/>
      <c r="N19" s="10"/>
      <c r="O19" s="10"/>
      <c r="P19" s="10"/>
      <c r="Q19" s="11"/>
      <c r="AO19" s="12"/>
      <c r="AZ19" s="4" t="s">
        <v>29</v>
      </c>
      <c r="BA19" s="4">
        <f>IF(O16="本人",1,IF(LEN(CONCATENATE(J25,N25,R25))&gt;9,1,0))</f>
        <v>0</v>
      </c>
      <c r="BB19" s="3">
        <v>18</v>
      </c>
    </row>
    <row r="20" spans="2:54" s="1" customFormat="1" ht="15" customHeight="1" x14ac:dyDescent="0.15">
      <c r="B20" s="96"/>
      <c r="C20" s="100"/>
      <c r="D20" s="88"/>
      <c r="E20" s="88"/>
      <c r="F20" s="88"/>
      <c r="G20" s="88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8"/>
      <c r="AZ20" s="4" t="s">
        <v>30</v>
      </c>
      <c r="BA20" s="4">
        <f>IF(O16="本人",1,IF(LEFT(AA25,1)="（",0,1))</f>
        <v>0</v>
      </c>
      <c r="BB20" s="3">
        <v>19</v>
      </c>
    </row>
    <row r="21" spans="2:54" s="1" customFormat="1" ht="15" customHeight="1" x14ac:dyDescent="0.15">
      <c r="B21" s="96"/>
      <c r="C21" s="101"/>
      <c r="D21" s="102"/>
      <c r="E21" s="102"/>
      <c r="F21" s="102"/>
      <c r="G21" s="102"/>
      <c r="H21" s="105" t="s">
        <v>46</v>
      </c>
      <c r="I21" s="105"/>
      <c r="J21" s="105"/>
      <c r="K21" s="105"/>
      <c r="L21" s="105"/>
      <c r="M21" s="105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7" t="s">
        <v>15</v>
      </c>
      <c r="AN21" s="107"/>
      <c r="AO21" s="13" t="s">
        <v>14</v>
      </c>
      <c r="AZ21" s="4" t="s">
        <v>44</v>
      </c>
      <c r="BA21" s="4" t="e">
        <f>IF(LEFT(#REF!,1)="（",0,1)</f>
        <v>#REF!</v>
      </c>
      <c r="BB21" s="3">
        <v>20</v>
      </c>
    </row>
    <row r="22" spans="2:54" s="1" customFormat="1" ht="15" customHeight="1" x14ac:dyDescent="0.15">
      <c r="B22" s="96"/>
      <c r="C22" s="108" t="s">
        <v>9</v>
      </c>
      <c r="D22" s="109"/>
      <c r="E22" s="109"/>
      <c r="F22" s="109"/>
      <c r="G22" s="109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1"/>
      <c r="AL22" s="112" t="s">
        <v>16</v>
      </c>
      <c r="AM22" s="113"/>
      <c r="AN22" s="113"/>
      <c r="AO22" s="114"/>
      <c r="AZ22" s="4"/>
      <c r="BA22" s="4" t="e">
        <f>IF(LEFT(#REF!,1)="",0,1)</f>
        <v>#REF!</v>
      </c>
      <c r="BB22" s="3">
        <v>21</v>
      </c>
    </row>
    <row r="23" spans="2:54" s="1" customFormat="1" ht="15" customHeight="1" x14ac:dyDescent="0.15">
      <c r="B23" s="96"/>
      <c r="C23" s="108" t="s">
        <v>10</v>
      </c>
      <c r="D23" s="109"/>
      <c r="E23" s="109"/>
      <c r="F23" s="109"/>
      <c r="G23" s="109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6"/>
      <c r="AL23" s="115"/>
      <c r="AM23" s="116"/>
      <c r="AN23" s="116"/>
      <c r="AO23" s="117"/>
      <c r="AZ23" s="4"/>
      <c r="BA23" s="4"/>
      <c r="BB23" s="3">
        <v>22</v>
      </c>
    </row>
    <row r="24" spans="2:54" s="1" customFormat="1" ht="15" customHeight="1" x14ac:dyDescent="0.15">
      <c r="B24" s="96"/>
      <c r="C24" s="123"/>
      <c r="D24" s="107"/>
      <c r="E24" s="107"/>
      <c r="F24" s="107"/>
      <c r="G24" s="10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8"/>
      <c r="AL24" s="118"/>
      <c r="AM24" s="119"/>
      <c r="AN24" s="119"/>
      <c r="AO24" s="120"/>
      <c r="AZ24" s="4"/>
      <c r="BA24" s="4"/>
      <c r="BB24" s="3">
        <v>23</v>
      </c>
    </row>
    <row r="25" spans="2:54" s="1" customFormat="1" ht="15" customHeight="1" x14ac:dyDescent="0.15">
      <c r="B25" s="97"/>
      <c r="C25" s="154" t="s">
        <v>11</v>
      </c>
      <c r="D25" s="155"/>
      <c r="E25" s="155"/>
      <c r="F25" s="155"/>
      <c r="G25" s="155"/>
      <c r="H25" s="155"/>
      <c r="I25" s="155"/>
      <c r="J25" s="124"/>
      <c r="K25" s="124"/>
      <c r="L25" s="124"/>
      <c r="M25" s="19" t="s">
        <v>13</v>
      </c>
      <c r="N25" s="124"/>
      <c r="O25" s="124"/>
      <c r="P25" s="124"/>
      <c r="Q25" s="20" t="s">
        <v>14</v>
      </c>
      <c r="R25" s="124"/>
      <c r="S25" s="124"/>
      <c r="T25" s="124"/>
      <c r="U25" s="132" t="s">
        <v>31</v>
      </c>
      <c r="V25" s="132"/>
      <c r="W25" s="132"/>
      <c r="X25" s="132"/>
      <c r="Y25" s="132"/>
      <c r="Z25" s="132"/>
      <c r="AA25" s="149" t="s">
        <v>32</v>
      </c>
      <c r="AB25" s="149"/>
      <c r="AC25" s="149"/>
      <c r="AD25" s="149"/>
      <c r="AE25" s="149"/>
      <c r="AF25" s="149"/>
      <c r="AG25" s="149"/>
      <c r="AH25" s="149"/>
      <c r="AI25" s="21"/>
      <c r="AJ25" s="22"/>
      <c r="AK25" s="22"/>
      <c r="AL25" s="22"/>
      <c r="AM25" s="22"/>
      <c r="AN25" s="22"/>
      <c r="AO25" s="23"/>
      <c r="AZ25" s="4"/>
      <c r="BA25" s="4"/>
      <c r="BB25" s="3">
        <v>24</v>
      </c>
    </row>
    <row r="26" spans="2:54" s="1" customFormat="1" ht="15" customHeight="1" x14ac:dyDescent="0.15">
      <c r="B26" s="137" t="s">
        <v>78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Z26" s="4"/>
      <c r="BA26" s="4"/>
      <c r="BB26" s="3">
        <v>25</v>
      </c>
    </row>
    <row r="27" spans="2:54" s="1" customFormat="1" ht="15" customHeight="1" x14ac:dyDescent="0.15"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Z27" s="4"/>
      <c r="BA27" s="4"/>
      <c r="BB27" s="3">
        <v>26</v>
      </c>
    </row>
    <row r="28" spans="2:54" s="1" customFormat="1" ht="15" customHeight="1" x14ac:dyDescent="0.15">
      <c r="B28" s="2" t="s">
        <v>90</v>
      </c>
      <c r="AZ28" s="4"/>
      <c r="BA28" s="4"/>
      <c r="BB28" s="3">
        <v>27</v>
      </c>
    </row>
    <row r="29" spans="2:54" s="1" customFormat="1" ht="15" customHeight="1" x14ac:dyDescent="0.15">
      <c r="B29" s="151" t="s">
        <v>6</v>
      </c>
      <c r="C29" s="151"/>
      <c r="D29" s="151"/>
      <c r="E29" s="151"/>
      <c r="F29" s="151"/>
      <c r="G29" s="151"/>
      <c r="H29" s="151"/>
      <c r="I29" s="151"/>
      <c r="J29" s="151"/>
      <c r="K29" s="151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Z29" s="4"/>
      <c r="BA29" s="4"/>
      <c r="BB29" s="3">
        <v>28</v>
      </c>
    </row>
    <row r="30" spans="2:54" s="1" customFormat="1" ht="15" customHeight="1" x14ac:dyDescent="0.15">
      <c r="B30" s="156" t="s">
        <v>5</v>
      </c>
      <c r="C30" s="157"/>
      <c r="D30" s="137" t="s">
        <v>50</v>
      </c>
      <c r="E30" s="137"/>
      <c r="F30" s="137"/>
      <c r="G30" s="137"/>
      <c r="H30" s="137"/>
      <c r="I30" s="137"/>
      <c r="J30" s="137"/>
      <c r="K30" s="138"/>
      <c r="L30" s="25" t="s">
        <v>47</v>
      </c>
      <c r="M30" s="152" t="s">
        <v>48</v>
      </c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3"/>
      <c r="AZ30" s="4"/>
      <c r="BA30" s="4"/>
      <c r="BB30" s="3">
        <f ca="1">IF(G7=2,IF(MOD(D7,4)=0,29,""),29)</f>
        <v>29</v>
      </c>
    </row>
    <row r="31" spans="2:54" s="1" customFormat="1" ht="15" customHeight="1" x14ac:dyDescent="0.15">
      <c r="B31" s="26"/>
      <c r="C31" s="27"/>
      <c r="D31" s="139"/>
      <c r="E31" s="139"/>
      <c r="F31" s="139"/>
      <c r="G31" s="139"/>
      <c r="H31" s="139"/>
      <c r="I31" s="139"/>
      <c r="J31" s="139"/>
      <c r="K31" s="140"/>
      <c r="L31" s="28" t="s">
        <v>47</v>
      </c>
      <c r="M31" s="135" t="s">
        <v>49</v>
      </c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6"/>
      <c r="AZ31" s="4"/>
      <c r="BA31" s="4"/>
      <c r="BB31" s="3"/>
    </row>
    <row r="32" spans="2:54" s="1" customFormat="1" ht="15" customHeight="1" x14ac:dyDescent="0.15">
      <c r="B32" s="56" t="s">
        <v>56</v>
      </c>
      <c r="C32" s="57"/>
      <c r="D32" s="57" t="s">
        <v>51</v>
      </c>
      <c r="E32" s="57"/>
      <c r="F32" s="57"/>
      <c r="G32" s="57"/>
      <c r="H32" s="57"/>
      <c r="I32" s="57"/>
      <c r="J32" s="57"/>
      <c r="K32" s="121"/>
      <c r="L32" s="25" t="s">
        <v>47</v>
      </c>
      <c r="M32" s="159" t="s">
        <v>52</v>
      </c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60"/>
      <c r="AZ32" s="4"/>
      <c r="BA32" s="4"/>
      <c r="BB32" s="3">
        <f ca="1">IF(G7=2,"",30)</f>
        <v>30</v>
      </c>
    </row>
    <row r="33" spans="2:54" s="1" customFormat="1" ht="15" customHeight="1" x14ac:dyDescent="0.15">
      <c r="B33" s="58"/>
      <c r="C33" s="59"/>
      <c r="D33" s="59"/>
      <c r="E33" s="59"/>
      <c r="F33" s="59"/>
      <c r="G33" s="59"/>
      <c r="H33" s="59"/>
      <c r="I33" s="59"/>
      <c r="J33" s="59"/>
      <c r="K33" s="122"/>
      <c r="L33" s="25"/>
      <c r="M33" s="141" t="s">
        <v>53</v>
      </c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29"/>
      <c r="AZ33" s="4"/>
      <c r="BA33" s="4"/>
      <c r="BB33" s="3"/>
    </row>
    <row r="34" spans="2:54" s="1" customFormat="1" ht="15" customHeight="1" x14ac:dyDescent="0.15">
      <c r="B34" s="45"/>
      <c r="C34" s="41"/>
      <c r="D34" s="41"/>
      <c r="E34" s="41"/>
      <c r="F34" s="41"/>
      <c r="G34" s="41"/>
      <c r="H34" s="41"/>
      <c r="I34" s="41"/>
      <c r="J34" s="41"/>
      <c r="K34" s="42"/>
      <c r="L34" s="25" t="s">
        <v>47</v>
      </c>
      <c r="M34" s="73" t="s">
        <v>54</v>
      </c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4"/>
      <c r="AZ34" s="4"/>
      <c r="BA34" s="4"/>
      <c r="BB34" s="3"/>
    </row>
    <row r="35" spans="2:54" s="1" customFormat="1" ht="15" customHeight="1" x14ac:dyDescent="0.15">
      <c r="B35" s="46"/>
      <c r="C35" s="43"/>
      <c r="D35" s="43"/>
      <c r="E35" s="43"/>
      <c r="F35" s="43"/>
      <c r="G35" s="43"/>
      <c r="H35" s="43"/>
      <c r="I35" s="43"/>
      <c r="J35" s="43"/>
      <c r="K35" s="44"/>
      <c r="L35" s="28" t="s">
        <v>47</v>
      </c>
      <c r="M35" s="135" t="s">
        <v>55</v>
      </c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6"/>
      <c r="AZ35" s="4"/>
      <c r="BA35" s="4"/>
      <c r="BB35" s="3">
        <f ca="1">IF(G7=2,"",IF(G7=4,"",IF(G7=6,"",IF(G7=9,"",IF(G7=11,"",31)))))</f>
        <v>31</v>
      </c>
    </row>
    <row r="36" spans="2:54" s="1" customFormat="1" ht="15" customHeight="1" x14ac:dyDescent="0.15">
      <c r="B36" s="58" t="s">
        <v>75</v>
      </c>
      <c r="C36" s="142"/>
      <c r="D36" s="150" t="s">
        <v>57</v>
      </c>
      <c r="E36" s="150"/>
      <c r="F36" s="150"/>
      <c r="G36" s="150"/>
      <c r="H36" s="150"/>
      <c r="I36" s="150"/>
      <c r="J36" s="150"/>
      <c r="K36" s="165"/>
      <c r="L36" s="25" t="s">
        <v>47</v>
      </c>
      <c r="M36" s="159" t="s">
        <v>58</v>
      </c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60"/>
      <c r="AZ36" s="4"/>
      <c r="BA36" s="4"/>
      <c r="BB36" s="3"/>
    </row>
    <row r="37" spans="2:54" s="1" customFormat="1" ht="15" customHeight="1" x14ac:dyDescent="0.15">
      <c r="B37" s="143"/>
      <c r="C37" s="142"/>
      <c r="D37" s="150"/>
      <c r="E37" s="150"/>
      <c r="F37" s="150"/>
      <c r="G37" s="150"/>
      <c r="H37" s="150"/>
      <c r="I37" s="150"/>
      <c r="J37" s="150"/>
      <c r="K37" s="165"/>
      <c r="L37" s="25" t="s">
        <v>47</v>
      </c>
      <c r="M37" s="73" t="s">
        <v>59</v>
      </c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4"/>
      <c r="AZ37" s="4"/>
      <c r="BA37" s="4"/>
      <c r="BB37" s="3"/>
    </row>
    <row r="38" spans="2:54" s="1" customFormat="1" ht="15" customHeight="1" x14ac:dyDescent="0.15">
      <c r="B38" s="143"/>
      <c r="C38" s="142"/>
      <c r="D38" s="142"/>
      <c r="E38" s="142"/>
      <c r="F38" s="142"/>
      <c r="G38" s="142"/>
      <c r="H38" s="142"/>
      <c r="I38" s="142"/>
      <c r="J38" s="142"/>
      <c r="K38" s="166"/>
      <c r="L38" s="25" t="s">
        <v>47</v>
      </c>
      <c r="M38" s="73" t="s">
        <v>60</v>
      </c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4"/>
      <c r="AZ38" s="4"/>
      <c r="BA38" s="4"/>
      <c r="BB38" s="3"/>
    </row>
    <row r="39" spans="2:54" s="1" customFormat="1" ht="15" customHeight="1" x14ac:dyDescent="0.15">
      <c r="B39" s="143"/>
      <c r="C39" s="142"/>
      <c r="D39" s="142"/>
      <c r="E39" s="142"/>
      <c r="F39" s="142"/>
      <c r="G39" s="142"/>
      <c r="H39" s="142"/>
      <c r="I39" s="142"/>
      <c r="J39" s="142"/>
      <c r="K39" s="166"/>
      <c r="L39" s="25" t="s">
        <v>47</v>
      </c>
      <c r="M39" s="73" t="s">
        <v>61</v>
      </c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4"/>
      <c r="AZ39" s="4"/>
      <c r="BA39" s="4"/>
      <c r="BB39" s="3"/>
    </row>
    <row r="40" spans="2:54" s="1" customFormat="1" ht="15" customHeight="1" x14ac:dyDescent="0.15">
      <c r="B40" s="167"/>
      <c r="C40" s="168"/>
      <c r="D40" s="168"/>
      <c r="E40" s="168"/>
      <c r="F40" s="168"/>
      <c r="G40" s="168"/>
      <c r="H40" s="168"/>
      <c r="I40" s="168"/>
      <c r="J40" s="168"/>
      <c r="K40" s="169"/>
      <c r="L40" s="21" t="s">
        <v>47</v>
      </c>
      <c r="M40" s="170" t="s">
        <v>62</v>
      </c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1"/>
      <c r="AZ40" s="4"/>
      <c r="BA40" s="4"/>
      <c r="BB40" s="3"/>
    </row>
    <row r="41" spans="2:54" s="1" customFormat="1" ht="15" customHeight="1" x14ac:dyDescent="0.15">
      <c r="AZ41" s="4"/>
      <c r="BA41" s="4"/>
      <c r="BB41" s="4"/>
    </row>
    <row r="42" spans="2:54" s="1" customFormat="1" ht="15" customHeight="1" x14ac:dyDescent="0.15">
      <c r="B42" s="30" t="s">
        <v>68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Z42" s="4"/>
      <c r="BA42" s="4"/>
      <c r="BB42" s="4"/>
    </row>
    <row r="43" spans="2:54" s="1" customFormat="1" ht="15" customHeight="1" x14ac:dyDescent="0.15">
      <c r="B43" s="161" t="s">
        <v>64</v>
      </c>
      <c r="C43" s="162"/>
      <c r="D43" s="91">
        <f ca="1">YEAR(TODAY())-2018</f>
        <v>7</v>
      </c>
      <c r="E43" s="91"/>
      <c r="F43" s="24" t="s">
        <v>2</v>
      </c>
      <c r="G43" s="91">
        <f ca="1">MONTH(TODAY())</f>
        <v>3</v>
      </c>
      <c r="H43" s="91"/>
      <c r="I43" s="24" t="s">
        <v>3</v>
      </c>
      <c r="J43" s="91">
        <f ca="1">DAY(TODAY())</f>
        <v>24</v>
      </c>
      <c r="K43" s="91"/>
      <c r="L43" s="163" t="s">
        <v>71</v>
      </c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4"/>
      <c r="AZ43" s="3"/>
      <c r="BA43" s="4"/>
      <c r="BB43" s="4"/>
    </row>
    <row r="44" spans="2:54" s="1" customFormat="1" ht="15" customHeight="1" x14ac:dyDescent="0.15">
      <c r="AZ44" s="3"/>
      <c r="BA44" s="4"/>
      <c r="BB44" s="4"/>
    </row>
    <row r="45" spans="2:54" s="1" customFormat="1" ht="15" customHeight="1" x14ac:dyDescent="0.15">
      <c r="B45" s="2" t="s">
        <v>69</v>
      </c>
      <c r="C45" s="2"/>
      <c r="D45" s="2"/>
      <c r="E45" s="2"/>
      <c r="F45" s="2"/>
      <c r="G45" s="2"/>
      <c r="H45" s="2"/>
      <c r="I45" s="2"/>
      <c r="J45" s="2"/>
      <c r="K45" s="2"/>
      <c r="AZ45" s="3"/>
      <c r="BA45" s="4"/>
      <c r="BB45" s="4"/>
    </row>
    <row r="46" spans="2:54" s="1" customFormat="1" ht="15" customHeight="1" x14ac:dyDescent="0.15">
      <c r="B46" s="2" t="s">
        <v>66</v>
      </c>
      <c r="C46" s="2"/>
      <c r="D46" s="2"/>
      <c r="E46" s="2"/>
      <c r="F46" s="174" t="s">
        <v>32</v>
      </c>
      <c r="G46" s="174"/>
      <c r="H46" s="174"/>
      <c r="I46" s="174"/>
      <c r="J46" s="174"/>
      <c r="K46" s="174"/>
      <c r="L46" s="31"/>
      <c r="M46" s="31"/>
      <c r="AZ46" s="3"/>
      <c r="BA46" s="4"/>
      <c r="BB46" s="4"/>
    </row>
    <row r="47" spans="2:54" s="1" customFormat="1" ht="15" customHeight="1" x14ac:dyDescent="0.15">
      <c r="B47" s="84" t="s">
        <v>33</v>
      </c>
      <c r="C47" s="85"/>
      <c r="D47" s="85"/>
      <c r="E47" s="85"/>
      <c r="F47" s="85"/>
      <c r="G47" s="85"/>
      <c r="H47" s="85"/>
      <c r="I47" s="85"/>
      <c r="J47" s="85"/>
      <c r="K47" s="85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3"/>
      <c r="AZ47" s="3"/>
      <c r="BA47" s="4"/>
      <c r="BB47" s="4"/>
    </row>
    <row r="48" spans="2:54" s="1" customFormat="1" ht="15" customHeight="1" x14ac:dyDescent="0.15">
      <c r="B48" s="75" t="s">
        <v>34</v>
      </c>
      <c r="C48" s="76"/>
      <c r="D48" s="76"/>
      <c r="E48" s="76"/>
      <c r="F48" s="76"/>
      <c r="G48" s="76"/>
      <c r="H48" s="76"/>
      <c r="I48" s="76"/>
      <c r="J48" s="76"/>
      <c r="K48" s="76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80"/>
      <c r="AZ48" s="3"/>
      <c r="BA48" s="4"/>
      <c r="BB48" s="4"/>
    </row>
    <row r="49" spans="2:54" s="1" customFormat="1" ht="15" customHeight="1" x14ac:dyDescent="0.15">
      <c r="B49" s="75" t="s">
        <v>35</v>
      </c>
      <c r="C49" s="76"/>
      <c r="D49" s="76"/>
      <c r="E49" s="76"/>
      <c r="F49" s="76"/>
      <c r="G49" s="76"/>
      <c r="H49" s="76"/>
      <c r="I49" s="76"/>
      <c r="J49" s="76"/>
      <c r="K49" s="76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80"/>
      <c r="AZ49" s="3"/>
      <c r="BA49" s="4"/>
      <c r="BB49" s="4"/>
    </row>
    <row r="50" spans="2:54" s="1" customFormat="1" ht="15" customHeight="1" x14ac:dyDescent="0.15">
      <c r="B50" s="75" t="s">
        <v>36</v>
      </c>
      <c r="C50" s="76"/>
      <c r="D50" s="76"/>
      <c r="E50" s="76"/>
      <c r="F50" s="76"/>
      <c r="G50" s="76"/>
      <c r="H50" s="76"/>
      <c r="I50" s="76"/>
      <c r="J50" s="76"/>
      <c r="K50" s="76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80"/>
      <c r="AZ50" s="3"/>
      <c r="BA50" s="4"/>
      <c r="BB50" s="4"/>
    </row>
    <row r="51" spans="2:54" s="1" customFormat="1" ht="15" customHeight="1" x14ac:dyDescent="0.15">
      <c r="B51" s="75" t="s">
        <v>37</v>
      </c>
      <c r="C51" s="76"/>
      <c r="D51" s="76"/>
      <c r="E51" s="76"/>
      <c r="F51" s="76"/>
      <c r="G51" s="76"/>
      <c r="H51" s="76"/>
      <c r="I51" s="76"/>
      <c r="J51" s="76"/>
      <c r="K51" s="76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80"/>
      <c r="AZ51" s="3"/>
      <c r="BA51" s="4"/>
      <c r="BB51" s="4"/>
    </row>
    <row r="52" spans="2:54" s="1" customFormat="1" ht="15" customHeight="1" x14ac:dyDescent="0.15">
      <c r="B52" s="75" t="s">
        <v>38</v>
      </c>
      <c r="C52" s="76"/>
      <c r="D52" s="76"/>
      <c r="E52" s="76"/>
      <c r="F52" s="76"/>
      <c r="G52" s="76"/>
      <c r="H52" s="76"/>
      <c r="I52" s="76"/>
      <c r="J52" s="76"/>
      <c r="K52" s="76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80"/>
      <c r="AZ52" s="3"/>
      <c r="BA52" s="4"/>
      <c r="BB52" s="4"/>
    </row>
    <row r="53" spans="2:54" s="1" customFormat="1" ht="15" customHeight="1" x14ac:dyDescent="0.15">
      <c r="B53" s="75" t="s">
        <v>39</v>
      </c>
      <c r="C53" s="76"/>
      <c r="D53" s="76"/>
      <c r="E53" s="76"/>
      <c r="F53" s="76"/>
      <c r="G53" s="76"/>
      <c r="H53" s="76"/>
      <c r="I53" s="76"/>
      <c r="J53" s="76"/>
      <c r="K53" s="76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80"/>
      <c r="AY53" s="2"/>
      <c r="AZ53" s="3"/>
      <c r="BA53" s="4"/>
      <c r="BB53" s="4"/>
    </row>
    <row r="54" spans="2:54" s="1" customFormat="1" ht="15" customHeight="1" x14ac:dyDescent="0.15">
      <c r="B54" s="75" t="s">
        <v>40</v>
      </c>
      <c r="C54" s="76"/>
      <c r="D54" s="76"/>
      <c r="E54" s="76"/>
      <c r="F54" s="76"/>
      <c r="G54" s="76"/>
      <c r="H54" s="76"/>
      <c r="I54" s="76"/>
      <c r="J54" s="76"/>
      <c r="K54" s="76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80"/>
      <c r="AY54" s="2"/>
      <c r="AZ54" s="3"/>
      <c r="BA54" s="4"/>
      <c r="BB54" s="4"/>
    </row>
    <row r="55" spans="2:54" ht="15" customHeight="1" x14ac:dyDescent="0.15">
      <c r="B55" s="75" t="s">
        <v>41</v>
      </c>
      <c r="C55" s="76"/>
      <c r="D55" s="76"/>
      <c r="E55" s="76"/>
      <c r="F55" s="76"/>
      <c r="G55" s="76"/>
      <c r="H55" s="76"/>
      <c r="I55" s="76"/>
      <c r="J55" s="76"/>
      <c r="K55" s="76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80"/>
      <c r="AP55" s="1"/>
      <c r="AQ55" s="1"/>
      <c r="AR55" s="1"/>
      <c r="AS55" s="1"/>
      <c r="AT55" s="1"/>
    </row>
    <row r="56" spans="2:54" ht="15" customHeight="1" x14ac:dyDescent="0.15">
      <c r="B56" s="75" t="s">
        <v>42</v>
      </c>
      <c r="C56" s="76"/>
      <c r="D56" s="76"/>
      <c r="E56" s="76"/>
      <c r="F56" s="76"/>
      <c r="G56" s="76"/>
      <c r="H56" s="76"/>
      <c r="I56" s="76"/>
      <c r="J56" s="76"/>
      <c r="K56" s="76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80"/>
      <c r="AP56" s="1"/>
      <c r="AQ56" s="1"/>
      <c r="AR56" s="1"/>
      <c r="AS56" s="1"/>
    </row>
    <row r="57" spans="2:54" ht="15" customHeight="1" x14ac:dyDescent="0.15">
      <c r="B57" s="77" t="s">
        <v>43</v>
      </c>
      <c r="C57" s="78"/>
      <c r="D57" s="78"/>
      <c r="E57" s="78"/>
      <c r="F57" s="78"/>
      <c r="G57" s="78"/>
      <c r="H57" s="78"/>
      <c r="I57" s="78"/>
      <c r="J57" s="78"/>
      <c r="K57" s="78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2"/>
      <c r="AP57" s="1"/>
      <c r="AQ57" s="1"/>
      <c r="AR57" s="1"/>
      <c r="AS57" s="1"/>
    </row>
    <row r="58" spans="2:54" ht="12.95" customHeight="1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2:54" s="35" customFormat="1" ht="15" customHeight="1" x14ac:dyDescent="0.15">
      <c r="B59" s="83" t="s">
        <v>87</v>
      </c>
      <c r="C59" s="83"/>
      <c r="D59" s="83"/>
      <c r="E59" s="83"/>
      <c r="F59" s="83"/>
      <c r="G59" s="83"/>
      <c r="H59" s="83"/>
      <c r="I59" s="83"/>
      <c r="J59" s="83"/>
      <c r="K59" s="83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4"/>
      <c r="AQ59" s="34"/>
      <c r="AR59" s="34"/>
      <c r="AS59" s="34"/>
      <c r="AZ59" s="36"/>
      <c r="BA59" s="37"/>
      <c r="BB59" s="36"/>
    </row>
    <row r="60" spans="2:54" ht="15" customHeight="1" x14ac:dyDescent="0.15">
      <c r="B60" s="38"/>
      <c r="C60" s="38"/>
      <c r="D60" s="54" t="s">
        <v>73</v>
      </c>
      <c r="E60" s="38"/>
      <c r="F60" s="33"/>
      <c r="G60" s="40"/>
      <c r="H60" s="40"/>
      <c r="I60" s="40"/>
      <c r="J60" s="32"/>
      <c r="K60" s="40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1"/>
      <c r="AQ60" s="1"/>
      <c r="AR60" s="1"/>
      <c r="AS60" s="1"/>
    </row>
    <row r="61" spans="2:54" ht="15" customHeight="1" x14ac:dyDescent="0.15">
      <c r="B61" s="38"/>
      <c r="C61" s="38"/>
      <c r="D61" s="55" t="s">
        <v>89</v>
      </c>
      <c r="E61" s="38"/>
      <c r="F61" s="38"/>
      <c r="G61" s="40"/>
      <c r="H61" s="40"/>
      <c r="I61" s="40"/>
      <c r="J61" s="40"/>
      <c r="K61" s="40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1"/>
      <c r="AQ61" s="1"/>
      <c r="AR61" s="1"/>
      <c r="AS61" s="1"/>
    </row>
    <row r="62" spans="2:54" s="35" customFormat="1" ht="15" customHeight="1" x14ac:dyDescent="0.15">
      <c r="B62" s="38"/>
      <c r="C62" s="38"/>
      <c r="D62" s="39"/>
      <c r="E62" s="38"/>
      <c r="F62" s="38"/>
      <c r="G62" s="40" t="s">
        <v>74</v>
      </c>
      <c r="H62" s="40"/>
      <c r="I62" s="40"/>
      <c r="J62" s="40"/>
      <c r="K62" s="40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4"/>
      <c r="AQ62" s="34"/>
      <c r="AR62" s="34"/>
      <c r="AS62" s="34"/>
      <c r="AZ62" s="36"/>
      <c r="BA62" s="37"/>
      <c r="BB62" s="36"/>
    </row>
    <row r="63" spans="2:54" s="35" customFormat="1" ht="1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34"/>
      <c r="AQ63" s="34"/>
      <c r="AR63" s="34"/>
      <c r="AS63" s="34"/>
      <c r="AZ63" s="36"/>
      <c r="BA63" s="37"/>
      <c r="BB63" s="36"/>
    </row>
    <row r="64" spans="2:54" ht="12.95" customHeight="1" x14ac:dyDescent="0.15">
      <c r="B64" s="89" t="s">
        <v>88</v>
      </c>
      <c r="C64" s="89"/>
      <c r="D64" s="89"/>
      <c r="E64" s="89"/>
      <c r="F64" s="89"/>
      <c r="G64" s="89"/>
      <c r="H64" s="89"/>
      <c r="I64" s="89"/>
      <c r="J64" s="89"/>
      <c r="K64" s="8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2:53" ht="12.95" customHeight="1" x14ac:dyDescent="0.15">
      <c r="B65" s="50" t="s">
        <v>79</v>
      </c>
      <c r="C65" s="50"/>
      <c r="D65" s="14" t="s">
        <v>80</v>
      </c>
      <c r="E65" s="14"/>
      <c r="F65" s="14"/>
      <c r="G65" s="14"/>
      <c r="H65" s="14"/>
      <c r="I65" s="14"/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2:53" ht="12.95" customHeight="1" x14ac:dyDescent="0.15">
      <c r="B66" s="158" t="s">
        <v>81</v>
      </c>
      <c r="C66" s="158"/>
      <c r="D66" s="73" t="s">
        <v>65</v>
      </c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1"/>
      <c r="AQ66" s="1"/>
      <c r="AR66" s="1"/>
      <c r="AS66" s="1"/>
    </row>
    <row r="67" spans="2:53" ht="12.95" customHeight="1" x14ac:dyDescent="0.15">
      <c r="B67" s="158"/>
      <c r="C67" s="158"/>
      <c r="D67" s="73" t="s">
        <v>82</v>
      </c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1"/>
      <c r="AQ67" s="1"/>
      <c r="AR67" s="1"/>
      <c r="AS67" s="1"/>
    </row>
    <row r="68" spans="2:53" ht="12.95" customHeight="1" x14ac:dyDescent="0.15">
      <c r="B68" s="158" t="s">
        <v>83</v>
      </c>
      <c r="C68" s="158"/>
      <c r="D68" s="109" t="s">
        <v>84</v>
      </c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51"/>
    </row>
    <row r="69" spans="2:53" ht="12.95" customHeight="1" x14ac:dyDescent="0.15">
      <c r="B69" s="47"/>
      <c r="C69" s="47"/>
      <c r="D69" s="73" t="s">
        <v>85</v>
      </c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52"/>
    </row>
    <row r="70" spans="2:53" ht="12.95" customHeight="1" x14ac:dyDescent="0.15">
      <c r="B70" s="47"/>
      <c r="C70" s="47"/>
      <c r="D70" s="73" t="s">
        <v>91</v>
      </c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60" t="s">
        <v>86</v>
      </c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53"/>
    </row>
    <row r="71" spans="2:53" ht="12.95" customHeight="1" x14ac:dyDescent="0.15">
      <c r="B71" s="48"/>
      <c r="C71" s="48"/>
      <c r="D71" s="73" t="s">
        <v>92</v>
      </c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4"/>
      <c r="AD71" s="61"/>
      <c r="AE71" s="62"/>
      <c r="AF71" s="62"/>
      <c r="AG71" s="63"/>
      <c r="AH71" s="61"/>
      <c r="AI71" s="62"/>
      <c r="AJ71" s="62"/>
      <c r="AK71" s="63"/>
      <c r="AL71" s="61"/>
      <c r="AM71" s="62"/>
      <c r="AN71" s="62"/>
      <c r="AO71" s="63"/>
      <c r="AP71" s="53"/>
    </row>
    <row r="72" spans="2:53" ht="12.95" customHeight="1" x14ac:dyDescent="0.15">
      <c r="B72" s="48"/>
      <c r="C72" s="48"/>
      <c r="D72" s="73" t="s">
        <v>93</v>
      </c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4"/>
      <c r="AD72" s="64"/>
      <c r="AE72" s="65"/>
      <c r="AF72" s="65"/>
      <c r="AG72" s="66"/>
      <c r="AH72" s="64"/>
      <c r="AI72" s="65"/>
      <c r="AJ72" s="65"/>
      <c r="AK72" s="66"/>
      <c r="AL72" s="64"/>
      <c r="AM72" s="65"/>
      <c r="AN72" s="65"/>
      <c r="AO72" s="66"/>
    </row>
    <row r="73" spans="2:53" ht="12.95" customHeight="1" x14ac:dyDescent="0.15">
      <c r="B73" s="48"/>
      <c r="C73" s="48"/>
      <c r="D73" s="73" t="s">
        <v>94</v>
      </c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4"/>
      <c r="AD73" s="67"/>
      <c r="AE73" s="68"/>
      <c r="AF73" s="68"/>
      <c r="AG73" s="69"/>
      <c r="AH73" s="67"/>
      <c r="AI73" s="68"/>
      <c r="AJ73" s="68"/>
      <c r="AK73" s="69"/>
      <c r="AL73" s="67"/>
      <c r="AM73" s="68"/>
      <c r="AN73" s="68"/>
      <c r="AO73" s="69"/>
    </row>
    <row r="74" spans="2:53" s="33" customFormat="1" ht="12.95" customHeight="1" x14ac:dyDescent="0.15">
      <c r="B74" s="49"/>
      <c r="C74" s="49"/>
      <c r="D74" s="73" t="s">
        <v>95</v>
      </c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4"/>
      <c r="AD74" s="67"/>
      <c r="AE74" s="68"/>
      <c r="AF74" s="68"/>
      <c r="AG74" s="69"/>
      <c r="AH74" s="67"/>
      <c r="AI74" s="68"/>
      <c r="AJ74" s="68"/>
      <c r="AK74" s="69"/>
      <c r="AL74" s="67"/>
      <c r="AM74" s="68"/>
      <c r="AN74" s="68"/>
      <c r="AO74" s="69"/>
      <c r="BA74" s="32"/>
    </row>
    <row r="75" spans="2:53" ht="15" customHeight="1" x14ac:dyDescent="0.15">
      <c r="B75" s="1"/>
      <c r="C75" s="1"/>
      <c r="D75" s="73" t="s">
        <v>96</v>
      </c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4"/>
      <c r="AD75" s="70"/>
      <c r="AE75" s="71"/>
      <c r="AF75" s="71"/>
      <c r="AG75" s="72"/>
      <c r="AH75" s="70"/>
      <c r="AI75" s="71"/>
      <c r="AJ75" s="71"/>
      <c r="AK75" s="72"/>
      <c r="AL75" s="70"/>
      <c r="AM75" s="71"/>
      <c r="AN75" s="71"/>
      <c r="AO75" s="72"/>
    </row>
    <row r="76" spans="2:53" ht="15" customHeight="1" x14ac:dyDescent="0.15">
      <c r="B76" s="1"/>
      <c r="C76" s="1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</row>
    <row r="77" spans="2:53" ht="15" customHeight="1" x14ac:dyDescent="0.15">
      <c r="B77" s="25"/>
      <c r="C77" s="2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</row>
    <row r="78" spans="2:53" ht="15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53" ht="15" customHeight="1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53" ht="15" customHeight="1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 ht="15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 ht="15" customHeight="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 ht="15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 ht="15" customHeight="1" x14ac:dyDescent="0.15">
      <c r="B84" s="1"/>
      <c r="C84" s="1"/>
    </row>
  </sheetData>
  <mergeCells count="118">
    <mergeCell ref="B38:K40"/>
    <mergeCell ref="M36:AO36"/>
    <mergeCell ref="M37:AO37"/>
    <mergeCell ref="M38:AO38"/>
    <mergeCell ref="M39:AO39"/>
    <mergeCell ref="M40:AO40"/>
    <mergeCell ref="B49:K49"/>
    <mergeCell ref="B50:K50"/>
    <mergeCell ref="L47:AO47"/>
    <mergeCell ref="L48:AO48"/>
    <mergeCell ref="L50:AO50"/>
    <mergeCell ref="F46:K46"/>
    <mergeCell ref="B52:K52"/>
    <mergeCell ref="B53:K53"/>
    <mergeCell ref="R25:T25"/>
    <mergeCell ref="U25:Z25"/>
    <mergeCell ref="L29:AO29"/>
    <mergeCell ref="B30:C30"/>
    <mergeCell ref="D72:AC72"/>
    <mergeCell ref="D74:AC74"/>
    <mergeCell ref="D73:AC73"/>
    <mergeCell ref="D70:AC70"/>
    <mergeCell ref="D71:AC71"/>
    <mergeCell ref="B67:C67"/>
    <mergeCell ref="D67:AO67"/>
    <mergeCell ref="B68:C68"/>
    <mergeCell ref="D68:AO68"/>
    <mergeCell ref="D69:AO69"/>
    <mergeCell ref="M32:AO32"/>
    <mergeCell ref="M35:AO35"/>
    <mergeCell ref="B66:C66"/>
    <mergeCell ref="D66:AO66"/>
    <mergeCell ref="B43:C43"/>
    <mergeCell ref="L43:AO43"/>
    <mergeCell ref="B51:K51"/>
    <mergeCell ref="B64:K64"/>
    <mergeCell ref="M31:AO31"/>
    <mergeCell ref="D30:K31"/>
    <mergeCell ref="M33:AN33"/>
    <mergeCell ref="M34:AO34"/>
    <mergeCell ref="B36:C37"/>
    <mergeCell ref="B17:AO17"/>
    <mergeCell ref="B18:B25"/>
    <mergeCell ref="C18:G21"/>
    <mergeCell ref="H20:AO20"/>
    <mergeCell ref="H21:M21"/>
    <mergeCell ref="N21:AL21"/>
    <mergeCell ref="AM21:AN21"/>
    <mergeCell ref="AA25:AH25"/>
    <mergeCell ref="B26:AO27"/>
    <mergeCell ref="B29:K29"/>
    <mergeCell ref="M30:AO30"/>
    <mergeCell ref="C22:G22"/>
    <mergeCell ref="H22:AK22"/>
    <mergeCell ref="AL22:AO24"/>
    <mergeCell ref="C23:G24"/>
    <mergeCell ref="H23:AK24"/>
    <mergeCell ref="C25:I25"/>
    <mergeCell ref="D36:K37"/>
    <mergeCell ref="J25:L25"/>
    <mergeCell ref="N25:P25"/>
    <mergeCell ref="H13:AK14"/>
    <mergeCell ref="C15:I15"/>
    <mergeCell ref="J15:L15"/>
    <mergeCell ref="N15:P15"/>
    <mergeCell ref="R15:T15"/>
    <mergeCell ref="U15:Z15"/>
    <mergeCell ref="AA15:AH15"/>
    <mergeCell ref="C16:M16"/>
    <mergeCell ref="O16:AD16"/>
    <mergeCell ref="B1:AO1"/>
    <mergeCell ref="B2:AO3"/>
    <mergeCell ref="B4:N4"/>
    <mergeCell ref="P4:AN4"/>
    <mergeCell ref="B5:N5"/>
    <mergeCell ref="P5:AN5"/>
    <mergeCell ref="D43:E43"/>
    <mergeCell ref="G43:H43"/>
    <mergeCell ref="J43:K43"/>
    <mergeCell ref="B7:C7"/>
    <mergeCell ref="D7:E7"/>
    <mergeCell ref="G7:H7"/>
    <mergeCell ref="J7:K7"/>
    <mergeCell ref="B8:B16"/>
    <mergeCell ref="C8:G11"/>
    <mergeCell ref="H10:AO10"/>
    <mergeCell ref="H11:M11"/>
    <mergeCell ref="N11:AL11"/>
    <mergeCell ref="AM11:AN11"/>
    <mergeCell ref="C12:G12"/>
    <mergeCell ref="H12:AK12"/>
    <mergeCell ref="AL12:AO14"/>
    <mergeCell ref="D32:K33"/>
    <mergeCell ref="C13:G14"/>
    <mergeCell ref="B32:C33"/>
    <mergeCell ref="AD70:AO70"/>
    <mergeCell ref="AD71:AG71"/>
    <mergeCell ref="AH71:AK71"/>
    <mergeCell ref="AL71:AO71"/>
    <mergeCell ref="AD72:AG75"/>
    <mergeCell ref="AH72:AK75"/>
    <mergeCell ref="AL72:AO75"/>
    <mergeCell ref="D75:AC75"/>
    <mergeCell ref="B56:K56"/>
    <mergeCell ref="B57:K57"/>
    <mergeCell ref="L49:AO49"/>
    <mergeCell ref="L51:AO51"/>
    <mergeCell ref="L52:AO52"/>
    <mergeCell ref="L53:AO53"/>
    <mergeCell ref="L54:AO54"/>
    <mergeCell ref="L55:AO55"/>
    <mergeCell ref="L56:AO56"/>
    <mergeCell ref="L57:AO57"/>
    <mergeCell ref="B59:K59"/>
    <mergeCell ref="B47:K47"/>
    <mergeCell ref="B48:K48"/>
    <mergeCell ref="B54:K54"/>
    <mergeCell ref="B55:K55"/>
  </mergeCells>
  <phoneticPr fontId="1"/>
  <conditionalFormatting sqref="D7:E7">
    <cfRule type="expression" dxfId="21" priority="24">
      <formula>$BA$7=0</formula>
    </cfRule>
  </conditionalFormatting>
  <conditionalFormatting sqref="D43:E43">
    <cfRule type="expression" dxfId="20" priority="6">
      <formula>$BA$7=0</formula>
    </cfRule>
  </conditionalFormatting>
  <conditionalFormatting sqref="F46">
    <cfRule type="expression" dxfId="19" priority="1">
      <formula>$BA$20=0</formula>
    </cfRule>
  </conditionalFormatting>
  <conditionalFormatting sqref="G7:H7">
    <cfRule type="expression" dxfId="18" priority="23">
      <formula>$BA$7=0</formula>
    </cfRule>
  </conditionalFormatting>
  <conditionalFormatting sqref="G43:H43">
    <cfRule type="expression" dxfId="17" priority="5">
      <formula>$BA$7=0</formula>
    </cfRule>
  </conditionalFormatting>
  <conditionalFormatting sqref="H12:AK12">
    <cfRule type="expression" dxfId="16" priority="15">
      <formula>$BA$10=0</formula>
    </cfRule>
  </conditionalFormatting>
  <conditionalFormatting sqref="H13:AK14">
    <cfRule type="expression" dxfId="15" priority="16">
      <formula>$BA$11=0</formula>
    </cfRule>
  </conditionalFormatting>
  <conditionalFormatting sqref="H22:AK22">
    <cfRule type="expression" dxfId="14" priority="12">
      <formula>$BA$17=0</formula>
    </cfRule>
  </conditionalFormatting>
  <conditionalFormatting sqref="H23:AK24">
    <cfRule type="expression" dxfId="13" priority="11">
      <formula>$BA$18=0</formula>
    </cfRule>
  </conditionalFormatting>
  <conditionalFormatting sqref="H10:AO10">
    <cfRule type="expression" dxfId="12" priority="20">
      <formula>$BA$8=0</formula>
    </cfRule>
  </conditionalFormatting>
  <conditionalFormatting sqref="H20:AO20">
    <cfRule type="expression" dxfId="11" priority="13">
      <formula>$BA$16=0</formula>
    </cfRule>
  </conditionalFormatting>
  <conditionalFormatting sqref="I9:K9 M9:P9">
    <cfRule type="expression" dxfId="10" priority="21">
      <formula>$BA$9=0</formula>
    </cfRule>
  </conditionalFormatting>
  <conditionalFormatting sqref="I19:K19 M19:P19">
    <cfRule type="expression" dxfId="9" priority="14">
      <formula>$BA$15=0</formula>
    </cfRule>
  </conditionalFormatting>
  <conditionalFormatting sqref="J7:K7">
    <cfRule type="expression" dxfId="8" priority="22">
      <formula>$BA$7=0</formula>
    </cfRule>
  </conditionalFormatting>
  <conditionalFormatting sqref="J43:K43">
    <cfRule type="expression" dxfId="7" priority="4">
      <formula>$BA$7=0</formula>
    </cfRule>
  </conditionalFormatting>
  <conditionalFormatting sqref="J15:L15 N15:P15 R15:T15">
    <cfRule type="expression" dxfId="6" priority="19">
      <formula>$BA$12=0</formula>
    </cfRule>
  </conditionalFormatting>
  <conditionalFormatting sqref="J25:L25 N25:P25 R25:T25">
    <cfRule type="expression" dxfId="5" priority="10">
      <formula>$BA$19=0</formula>
    </cfRule>
  </conditionalFormatting>
  <conditionalFormatting sqref="O16:AD16">
    <cfRule type="expression" dxfId="4" priority="17">
      <formula>$BA$14=0</formula>
    </cfRule>
  </conditionalFormatting>
  <conditionalFormatting sqref="P4:AN4">
    <cfRule type="expression" dxfId="3" priority="7">
      <formula>$BA$4=1</formula>
    </cfRule>
  </conditionalFormatting>
  <conditionalFormatting sqref="P5:AN5">
    <cfRule type="expression" dxfId="2" priority="8">
      <formula>$BA$5=0</formula>
    </cfRule>
  </conditionalFormatting>
  <conditionalFormatting sqref="AA15">
    <cfRule type="expression" dxfId="1" priority="18">
      <formula>$BA$13=0</formula>
    </cfRule>
  </conditionalFormatting>
  <conditionalFormatting sqref="AA25">
    <cfRule type="expression" dxfId="0" priority="9">
      <formula>$BA$20=0</formula>
    </cfRule>
  </conditionalFormatting>
  <dataValidations count="9">
    <dataValidation type="list" allowBlank="1" showInputMessage="1" showErrorMessage="1" sqref="AA15 AA25:AH25" xr:uid="{00000000-0002-0000-0000-000000000000}">
      <formula1>"（選択してください）,自宅,携帯電話,勤務先,その他"</formula1>
    </dataValidation>
    <dataValidation imeMode="fullKatakana" allowBlank="1" showInputMessage="1" showErrorMessage="1" sqref="H12:AK12" xr:uid="{00000000-0002-0000-0000-000001000000}"/>
    <dataValidation type="list" imeMode="disabled" allowBlank="1" showInputMessage="1" showErrorMessage="1" sqref="J7:K7 J43:K43" xr:uid="{00000000-0002-0000-0000-000002000000}">
      <formula1>$BB$2:$BB$35</formula1>
    </dataValidation>
    <dataValidation type="whole" imeMode="disabled" allowBlank="1" showInputMessage="1" showErrorMessage="1" sqref="G7:H7 G43:H43" xr:uid="{00000000-0002-0000-0000-000003000000}">
      <formula1>1</formula1>
      <formula2>12</formula2>
    </dataValidation>
    <dataValidation type="whole" imeMode="disabled" allowBlank="1" showInputMessage="1" showErrorMessage="1" sqref="D7:E7 D43:E43" xr:uid="{00000000-0002-0000-0000-000004000000}">
      <formula1>1</formula1>
      <formula2>35</formula2>
    </dataValidation>
    <dataValidation imeMode="disabled" allowBlank="1" showInputMessage="1" showErrorMessage="1" sqref="J15:L15 N15:P15 R15:T15 J25:L25 N25:P25 R25:T25" xr:uid="{00000000-0002-0000-0000-000006000000}"/>
    <dataValidation type="whole" imeMode="disabled" allowBlank="1" showInputMessage="1" showErrorMessage="1" sqref="I9:K9 M9:P9 I19:K19 M19:P19" xr:uid="{00000000-0002-0000-0000-000007000000}">
      <formula1>0</formula1>
      <formula2>9</formula2>
    </dataValidation>
    <dataValidation type="list" allowBlank="1" showInputMessage="1" showErrorMessage="1" sqref="O16:AD16" xr:uid="{371EE490-F372-490D-A86C-E755817DB181}">
      <formula1>"（訂正等対象のお客様との関係を選択してください）,本人,法定代理人,法定代理人以外の代理人"</formula1>
    </dataValidation>
    <dataValidation type="list" allowBlank="1" showInputMessage="1" showErrorMessage="1" sqref="F46 L46:M46" xr:uid="{81DB0C2B-9542-405C-9ADE-B8CC10C9C0AE}">
      <formula1>"（選択してください）,訂正,利用停止,消去,その他"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訂正等申請書</vt:lpstr>
      <vt:lpstr>訂正等申請書!Print_Area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iwata</dc:creator>
  <cp:lastModifiedBy>森坂 和之</cp:lastModifiedBy>
  <cp:lastPrinted>2025-02-13T06:07:43Z</cp:lastPrinted>
  <dcterms:created xsi:type="dcterms:W3CDTF">2017-03-09T01:44:11Z</dcterms:created>
  <dcterms:modified xsi:type="dcterms:W3CDTF">2025-03-24T02:04:46Z</dcterms:modified>
</cp:coreProperties>
</file>